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comments2.xml" ContentType="application/vnd.openxmlformats-officedocument.spreadsheetml.comment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5360" windowHeight="7755"/>
  </bookViews>
  <sheets>
    <sheet name="Atención Cliente" sheetId="12" r:id="rId1"/>
    <sheet name="Tablas" sheetId="11" state="hidden" r:id="rId2"/>
    <sheet name="CONTROL INSPE Y FISCA" sheetId="14" r:id="rId3"/>
    <sheet name="Evaluación y mejora" sheetId="15" r:id="rId4"/>
    <sheet name="JSA CHANCE" sheetId="16" r:id="rId5"/>
    <sheet name="JSA LOTERIA" sheetId="17" r:id="rId6"/>
    <sheet name="FINANCIERA" sheetId="18" r:id="rId7"/>
    <sheet name="BYS" sheetId="19" r:id="rId8"/>
    <sheet name="DOCUMENTAL" sheetId="20" r:id="rId9"/>
    <sheet name="TALENTO HUMANO" sheetId="21" r:id="rId10"/>
    <sheet name="TIC" sheetId="22" r:id="rId11"/>
    <sheet name="PLANEACIÓN Y DIR ESTRATEGICO" sheetId="23" r:id="rId12"/>
    <sheet name="RECUADO" sheetId="24" r:id="rId13"/>
    <sheet name="COMUNICACIONES" sheetId="25" r:id="rId14"/>
  </sheets>
  <externalReferences>
    <externalReference r:id="rId15"/>
    <externalReference r:id="rId16"/>
  </externalReferences>
  <calcPr calcId="12451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Y17" i="25"/>
  <c r="AV17"/>
  <c r="AS17"/>
  <c r="AQ17"/>
  <c r="AN17"/>
  <c r="AK17"/>
  <c r="AD17"/>
  <c r="AA17"/>
  <c r="X17"/>
  <c r="V17"/>
  <c r="S17"/>
  <c r="P17"/>
  <c r="AY16"/>
  <c r="AV16"/>
  <c r="AS16"/>
  <c r="AQ16"/>
  <c r="AN16"/>
  <c r="AK16"/>
  <c r="AD16"/>
  <c r="AA16"/>
  <c r="X16"/>
  <c r="V16"/>
  <c r="S16"/>
  <c r="P16"/>
  <c r="AY15"/>
  <c r="AV15"/>
  <c r="AS15"/>
  <c r="AQ15"/>
  <c r="AN15"/>
  <c r="AK15"/>
  <c r="AD15"/>
  <c r="AA15"/>
  <c r="X15"/>
  <c r="V15"/>
  <c r="S15"/>
  <c r="P15"/>
  <c r="AY14"/>
  <c r="AV14"/>
  <c r="AS14"/>
  <c r="AQ14"/>
  <c r="AN14"/>
  <c r="AK14"/>
  <c r="AD14"/>
  <c r="AA14"/>
  <c r="X14"/>
  <c r="V14"/>
  <c r="S14"/>
  <c r="P14"/>
  <c r="AY13"/>
  <c r="AV13"/>
  <c r="AS13"/>
  <c r="AQ13"/>
  <c r="AZ13" s="1"/>
  <c r="BA13" s="1"/>
  <c r="AN13"/>
  <c r="AK13"/>
  <c r="AD13"/>
  <c r="AA13"/>
  <c r="X13"/>
  <c r="V13"/>
  <c r="AE13" s="1"/>
  <c r="AF13" s="1"/>
  <c r="S13"/>
  <c r="P13"/>
  <c r="AY12"/>
  <c r="AV12"/>
  <c r="AS12"/>
  <c r="AQ12"/>
  <c r="AN12"/>
  <c r="AK12"/>
  <c r="AD12"/>
  <c r="AA12"/>
  <c r="X12"/>
  <c r="V12"/>
  <c r="S12"/>
  <c r="P12"/>
  <c r="AY11"/>
  <c r="AV11"/>
  <c r="AS11"/>
  <c r="AQ11"/>
  <c r="AN11"/>
  <c r="AK11"/>
  <c r="AD11"/>
  <c r="AA11"/>
  <c r="X11"/>
  <c r="V11"/>
  <c r="S11"/>
  <c r="P11"/>
  <c r="AY10"/>
  <c r="AV10"/>
  <c r="AS10"/>
  <c r="AQ10"/>
  <c r="AN10"/>
  <c r="AK10"/>
  <c r="AD10"/>
  <c r="AA10"/>
  <c r="X10"/>
  <c r="V10"/>
  <c r="S10"/>
  <c r="P10"/>
  <c r="AY9"/>
  <c r="AV9"/>
  <c r="AS9"/>
  <c r="AQ9"/>
  <c r="AN9"/>
  <c r="AK9"/>
  <c r="AD9"/>
  <c r="AA9"/>
  <c r="X9"/>
  <c r="V9"/>
  <c r="S9"/>
  <c r="P9"/>
  <c r="AY8"/>
  <c r="AV8"/>
  <c r="AS8"/>
  <c r="AQ8"/>
  <c r="AZ8" s="1"/>
  <c r="BA8" s="1"/>
  <c r="AN8"/>
  <c r="AK8"/>
  <c r="AD8"/>
  <c r="AA8"/>
  <c r="X8"/>
  <c r="V8"/>
  <c r="AE8" s="1"/>
  <c r="AF8" s="1"/>
  <c r="S8"/>
  <c r="P8"/>
  <c r="AY7"/>
  <c r="AV7"/>
  <c r="AS7"/>
  <c r="AQ7"/>
  <c r="AN7"/>
  <c r="AK7"/>
  <c r="AD7"/>
  <c r="AA7"/>
  <c r="X7"/>
  <c r="V7"/>
  <c r="S7"/>
  <c r="P7"/>
  <c r="AY6"/>
  <c r="AV6"/>
  <c r="AS6"/>
  <c r="AQ6"/>
  <c r="AN6"/>
  <c r="AK6"/>
  <c r="AD6"/>
  <c r="AA6"/>
  <c r="X6"/>
  <c r="V6"/>
  <c r="S6"/>
  <c r="P6"/>
  <c r="AY5"/>
  <c r="AV5"/>
  <c r="AS5"/>
  <c r="AQ5"/>
  <c r="AN5"/>
  <c r="AK5"/>
  <c r="AD5"/>
  <c r="AA5"/>
  <c r="X5"/>
  <c r="V5"/>
  <c r="S5"/>
  <c r="P5"/>
  <c r="AY4"/>
  <c r="AV4"/>
  <c r="AS4"/>
  <c r="AQ4"/>
  <c r="AN4"/>
  <c r="AK4"/>
  <c r="AD4"/>
  <c r="AA4"/>
  <c r="X4"/>
  <c r="V4"/>
  <c r="S4"/>
  <c r="P4"/>
  <c r="AZ3"/>
  <c r="BA3" s="1"/>
  <c r="AY3"/>
  <c r="AV3"/>
  <c r="AS3"/>
  <c r="AQ3"/>
  <c r="AN3"/>
  <c r="AK3"/>
  <c r="AE3"/>
  <c r="AF3" s="1"/>
  <c r="AD3"/>
  <c r="AA3"/>
  <c r="X3"/>
  <c r="V3"/>
  <c r="S3"/>
  <c r="P3"/>
  <c r="L43" i="23" l="1"/>
  <c r="K43" s="1"/>
  <c r="L38"/>
  <c r="K38" s="1"/>
  <c r="L33"/>
  <c r="K33" s="1"/>
  <c r="L28"/>
  <c r="K28" s="1"/>
  <c r="L23"/>
  <c r="K23" s="1"/>
  <c r="L18"/>
  <c r="K18" s="1"/>
  <c r="L13"/>
  <c r="K13" s="1"/>
  <c r="L8"/>
  <c r="K8" s="1"/>
  <c r="L3"/>
  <c r="K3" s="1"/>
  <c r="O9" i="12" l="1"/>
  <c r="R9"/>
  <c r="U9"/>
  <c r="W9"/>
  <c r="Z9"/>
  <c r="O15"/>
  <c r="R15"/>
  <c r="U15"/>
  <c r="W15"/>
  <c r="Z15"/>
  <c r="AX17"/>
  <c r="AU17"/>
  <c r="AR17"/>
  <c r="AP17"/>
  <c r="AM17"/>
  <c r="AJ17"/>
  <c r="AC17"/>
  <c r="Z17"/>
  <c r="W17"/>
  <c r="U17"/>
  <c r="R17"/>
  <c r="O17"/>
  <c r="AX16"/>
  <c r="AU16"/>
  <c r="AR16"/>
  <c r="AP16"/>
  <c r="AM16"/>
  <c r="AJ16"/>
  <c r="AC16"/>
  <c r="Z16"/>
  <c r="W16"/>
  <c r="U16"/>
  <c r="R16"/>
  <c r="O16"/>
  <c r="AX15"/>
  <c r="AU15"/>
  <c r="AR15"/>
  <c r="AP15"/>
  <c r="AM15"/>
  <c r="AJ15"/>
  <c r="AC15"/>
  <c r="AX14"/>
  <c r="AU14"/>
  <c r="AR14"/>
  <c r="AP14"/>
  <c r="AM14"/>
  <c r="AJ14"/>
  <c r="AC14"/>
  <c r="Z14"/>
  <c r="W14"/>
  <c r="U14"/>
  <c r="R14"/>
  <c r="O14"/>
  <c r="AX13"/>
  <c r="AU13"/>
  <c r="AR13"/>
  <c r="AP13"/>
  <c r="AM13"/>
  <c r="AJ13"/>
  <c r="AC13"/>
  <c r="Z13"/>
  <c r="W13"/>
  <c r="U13"/>
  <c r="R13"/>
  <c r="O13"/>
  <c r="J13"/>
  <c r="H13"/>
  <c r="AX12"/>
  <c r="AU12"/>
  <c r="AR12"/>
  <c r="AP12"/>
  <c r="AM12"/>
  <c r="AJ12"/>
  <c r="AC12"/>
  <c r="Z12"/>
  <c r="W12"/>
  <c r="U12"/>
  <c r="R12"/>
  <c r="O12"/>
  <c r="AX11"/>
  <c r="AU11"/>
  <c r="AR11"/>
  <c r="AP11"/>
  <c r="AM11"/>
  <c r="AJ11"/>
  <c r="AC11"/>
  <c r="Z11"/>
  <c r="W11"/>
  <c r="U11"/>
  <c r="R11"/>
  <c r="O11"/>
  <c r="AX10"/>
  <c r="AU10"/>
  <c r="AR10"/>
  <c r="AP10"/>
  <c r="AM10"/>
  <c r="AJ10"/>
  <c r="AC10"/>
  <c r="Z10"/>
  <c r="W10"/>
  <c r="U10"/>
  <c r="R10"/>
  <c r="O10"/>
  <c r="AX9"/>
  <c r="AU9"/>
  <c r="AR9"/>
  <c r="AP9"/>
  <c r="AM9"/>
  <c r="AJ9"/>
  <c r="AC9"/>
  <c r="AX8"/>
  <c r="AU8"/>
  <c r="AR8"/>
  <c r="AP8"/>
  <c r="AM8"/>
  <c r="AJ8"/>
  <c r="AC8"/>
  <c r="Z8"/>
  <c r="W8"/>
  <c r="U8"/>
  <c r="R8"/>
  <c r="O8"/>
  <c r="J8"/>
  <c r="H8"/>
  <c r="AX7"/>
  <c r="AU7"/>
  <c r="AR7"/>
  <c r="AP7"/>
  <c r="AM7"/>
  <c r="AJ7"/>
  <c r="AC7"/>
  <c r="Z7"/>
  <c r="W7"/>
  <c r="U7"/>
  <c r="R7"/>
  <c r="O7"/>
  <c r="AX6"/>
  <c r="AU6"/>
  <c r="AR6"/>
  <c r="AP6"/>
  <c r="AM6"/>
  <c r="AJ6"/>
  <c r="AC6"/>
  <c r="Z6"/>
  <c r="W6"/>
  <c r="U6"/>
  <c r="R6"/>
  <c r="O6"/>
  <c r="AX5"/>
  <c r="AU5"/>
  <c r="AR5"/>
  <c r="AP5"/>
  <c r="AM5"/>
  <c r="AJ5"/>
  <c r="AC5"/>
  <c r="Z5"/>
  <c r="W5"/>
  <c r="U5"/>
  <c r="R5"/>
  <c r="O5"/>
  <c r="AX4"/>
  <c r="AU4"/>
  <c r="AR4"/>
  <c r="AP4"/>
  <c r="AM4"/>
  <c r="AJ4"/>
  <c r="AC4"/>
  <c r="Z4"/>
  <c r="W4"/>
  <c r="U4"/>
  <c r="R4"/>
  <c r="O4"/>
  <c r="AX3"/>
  <c r="AU3"/>
  <c r="AR3"/>
  <c r="AP3"/>
  <c r="AM3"/>
  <c r="AJ3"/>
  <c r="AC3"/>
  <c r="Z3"/>
  <c r="W3"/>
  <c r="U3"/>
  <c r="R3"/>
  <c r="O3"/>
  <c r="J3"/>
  <c r="H3"/>
  <c r="L3" l="1"/>
  <c r="K3" s="1"/>
  <c r="AY3"/>
  <c r="AZ3" s="1"/>
  <c r="BC3" s="1"/>
  <c r="BB3" s="1"/>
  <c r="L8"/>
  <c r="K8" s="1"/>
  <c r="AY8"/>
  <c r="AZ8" s="1"/>
  <c r="BC8" s="1"/>
  <c r="BB8" s="1"/>
  <c r="AY13"/>
  <c r="AZ13" s="1"/>
  <c r="BC13" s="1"/>
  <c r="BB13" s="1"/>
  <c r="AD3"/>
  <c r="AE3" s="1"/>
  <c r="AG3" s="1"/>
  <c r="AF3" s="1"/>
  <c r="AD8"/>
  <c r="AE8" s="1"/>
  <c r="AG8" s="1"/>
  <c r="AF8" s="1"/>
  <c r="AD13"/>
  <c r="AE13" s="1"/>
  <c r="AG13" s="1"/>
  <c r="AF13" s="1"/>
  <c r="L13"/>
  <c r="K13" s="1"/>
  <c r="BD8" l="1"/>
  <c r="BE8" s="1"/>
  <c r="BD13"/>
  <c r="BE13" s="1"/>
  <c r="BD3"/>
  <c r="BE3" s="1"/>
  <c r="K6" i="11" l="1"/>
  <c r="K5"/>
  <c r="K4"/>
  <c r="K3"/>
  <c r="K2"/>
  <c r="C16"/>
  <c r="C15"/>
  <c r="C14"/>
  <c r="G3"/>
  <c r="G4"/>
  <c r="G5"/>
  <c r="G6"/>
  <c r="G2"/>
  <c r="C10"/>
  <c r="C11"/>
  <c r="C9"/>
  <c r="C3"/>
  <c r="C4"/>
  <c r="C5"/>
  <c r="C6"/>
  <c r="C2"/>
</calcChain>
</file>

<file path=xl/comments1.xml><?xml version="1.0" encoding="utf-8"?>
<comments xmlns="http://schemas.openxmlformats.org/spreadsheetml/2006/main">
  <authors>
    <author>Eduardo Alfonso Rubio Mora</author>
  </authors>
  <commentList>
    <comment ref="A2" authorId="0">
      <text>
        <r>
          <rPr>
            <sz val="9"/>
            <color indexed="81"/>
            <rFont val="Tahoma"/>
            <family val="2"/>
          </rPr>
          <t xml:space="preserve">LOS PROCESOS NO ESTÁN DEFINIDOS, POR TANTO SON PROCESOS IDENTIFICADOS TENTATIVAMENTE POR LA CONSULTORIA.
</t>
        </r>
      </text>
    </comment>
  </commentList>
</comments>
</file>

<file path=xl/comments2.xml><?xml version="1.0" encoding="utf-8"?>
<comments xmlns="http://schemas.openxmlformats.org/spreadsheetml/2006/main">
  <authors>
    <author>Eduardo Alfonso Rubio Mora</author>
  </authors>
  <commentList>
    <comment ref="A2" authorId="0">
      <text>
        <r>
          <rPr>
            <sz val="9"/>
            <color indexed="81"/>
            <rFont val="Tahoma"/>
            <family val="2"/>
          </rPr>
          <t xml:space="preserve">LOS PROCESOS NO ESTÁN DEFINIDOS, POR TANTO SON PROCESOS IDENTIFICADOS TENTATIVAMENTE POR LA CONSULTORIA.
</t>
        </r>
      </text>
    </comment>
  </commentList>
</comments>
</file>

<file path=xl/sharedStrings.xml><?xml version="1.0" encoding="utf-8"?>
<sst xmlns="http://schemas.openxmlformats.org/spreadsheetml/2006/main" count="7477" uniqueCount="774">
  <si>
    <t>Responsable</t>
  </si>
  <si>
    <t>Fecha Inicio</t>
  </si>
  <si>
    <t>Fecha Fin</t>
  </si>
  <si>
    <t>PLAN DE TRATAMIENTO</t>
  </si>
  <si>
    <t>Proceso</t>
  </si>
  <si>
    <t>Causas</t>
  </si>
  <si>
    <t>Riesgo</t>
  </si>
  <si>
    <t>Consecuencia</t>
  </si>
  <si>
    <t>Probabilidad</t>
  </si>
  <si>
    <t>VP</t>
  </si>
  <si>
    <t>Impacto</t>
  </si>
  <si>
    <t>VI</t>
  </si>
  <si>
    <t>Controles preventivos</t>
  </si>
  <si>
    <t>Controles Correctivos</t>
  </si>
  <si>
    <t>Acción</t>
  </si>
  <si>
    <t>Entregable</t>
  </si>
  <si>
    <t>Posible</t>
  </si>
  <si>
    <t>Catastrófico</t>
  </si>
  <si>
    <t>Excepcional</t>
  </si>
  <si>
    <t>Mayor</t>
  </si>
  <si>
    <t>Moderado</t>
  </si>
  <si>
    <t>Probable</t>
  </si>
  <si>
    <t>Estadístico</t>
  </si>
  <si>
    <t>Casi seguro</t>
  </si>
  <si>
    <t>Improbable</t>
  </si>
  <si>
    <t>ALTO</t>
  </si>
  <si>
    <t>MEDIO</t>
  </si>
  <si>
    <t>BAJO</t>
  </si>
  <si>
    <t>Descriptores</t>
  </si>
  <si>
    <t>Menor</t>
  </si>
  <si>
    <t>MUY BUENO</t>
  </si>
  <si>
    <t>POR MEJORAR</t>
  </si>
  <si>
    <t>A INTERVENIR</t>
  </si>
  <si>
    <t>Más 1 vez año</t>
  </si>
  <si>
    <t>1 vez en el último año</t>
  </si>
  <si>
    <t>1 vez en el últimos 2 años</t>
  </si>
  <si>
    <t>1 vez en el últimos 5 años</t>
  </si>
  <si>
    <t>no se ha presentado en los últimos 5 años</t>
  </si>
  <si>
    <t xml:space="preserve"> V.Riesgo Actual</t>
  </si>
  <si>
    <t>Z. Riesgo Actual</t>
  </si>
  <si>
    <t>BAJA</t>
  </si>
  <si>
    <t>MEDIA</t>
  </si>
  <si>
    <t>ALTA</t>
  </si>
  <si>
    <t>Insignificante</t>
  </si>
  <si>
    <t>Clase</t>
  </si>
  <si>
    <t>Vencimiento de términos en la atención de PQRD</t>
  </si>
  <si>
    <t>1. Desconocimiento de los tiempos límites de repuesta.
2. No tramitar en el momento justo de llegada del derecho de petición (radicado).
3. Falta de parametrización en el sistema cuando hay respuestas que superan los tiempos normativos.
4. Bajos niveles de información al peticionario sobre el trámite de las quejas con tiempos largos.
5. Desconocimiento del manejo de la herramienta de registro y seguimiento.
6. Mala distribución de la PQRD al interior de la Empresa.</t>
  </si>
  <si>
    <t>1. Investigación disciplinaria.
2. Generación de tutelas
3. Impacto negativo en la imagen institucional</t>
  </si>
  <si>
    <t>Bajo nivel en la atención de llamadas</t>
  </si>
  <si>
    <t>GESTIÓN Y CORRUPCIÓN</t>
  </si>
  <si>
    <t>GESTIÓN</t>
  </si>
  <si>
    <t>Atención y servicio al cliente</t>
  </si>
  <si>
    <t>Control, inspección y fiscalización</t>
  </si>
  <si>
    <t>Desarrollo e innovación</t>
  </si>
  <si>
    <t>Evaluación y mejora</t>
  </si>
  <si>
    <t>Explotación de JSA</t>
  </si>
  <si>
    <t>Gestión de bienes y servicios</t>
  </si>
  <si>
    <t>Gestión de comunicaciones</t>
  </si>
  <si>
    <t>Gestión de las tecnologías y la información</t>
  </si>
  <si>
    <t>Gestión del conocimiento</t>
  </si>
  <si>
    <t>Gestión del talento humano</t>
  </si>
  <si>
    <t>Gestión financiera y contable</t>
  </si>
  <si>
    <t>Gestión jurídica</t>
  </si>
  <si>
    <t>Planeación y Direccionamiento Estratégico</t>
  </si>
  <si>
    <t>Recaudo</t>
  </si>
  <si>
    <t>1. Insatisfacción del cliente
2. Voz a voz del cliente insatisfecho que genera impacto negativo en la imagen institucional</t>
  </si>
  <si>
    <t>1. Investigación disciplinaria
2. No conformidades mayores en el sistema de calidad
3. Afectación de la credibilidad e imagen institucional
4. Demandas</t>
  </si>
  <si>
    <t xml:space="preserve">1. Ausencia de los funcionarios en las áreas a las que se dirigen las llamadas.
2. Mal direccionamiento de las llamadas por desconocimiento del tema que requiere el cliente.
3. Falta de cultura del personal de la Lotería en el enfoque de servicio.                                                                                                       </t>
  </si>
  <si>
    <t>1. Desconocimiento de los requisitos propios de cada trámite
2. Falta de revisión de las etapas previas de cada trámite
3. Falta de claridad en las especificaciones de los requisitos para la gestión de los trámites
4. Desactualización de los requisitos de acuerdo a la normatividad vigente.
5. Intención de favorecer un tercero a cambio de un beneficio personal.</t>
  </si>
  <si>
    <t>Gestionar trámites con incumplimiento de requisitos o por fuera de oportunidad</t>
  </si>
  <si>
    <t>Documento</t>
  </si>
  <si>
    <t>Evidencia</t>
  </si>
  <si>
    <t>Revisión diaria del estado de las PQRS en el sistema distrital de quejas y soluciones</t>
  </si>
  <si>
    <t>No se genera evidencia</t>
  </si>
  <si>
    <t>Correo electrónico</t>
  </si>
  <si>
    <t>No está documentado</t>
  </si>
  <si>
    <t>Actualizar e incorporar el control de revisión de estado de PQRS en el procedimiento respectivo</t>
  </si>
  <si>
    <t>Atención al cliente</t>
  </si>
  <si>
    <t>Procedimiento</t>
  </si>
  <si>
    <t>Socializar procedimiento y aspectos claves de las PQRS</t>
  </si>
  <si>
    <t>Piezas de comunicación
Correo electrónico</t>
  </si>
  <si>
    <t>Definir perfiles y roles de todas las áreas en la Lotería para el sistema de PQRS - SDQS</t>
  </si>
  <si>
    <t>Coordinar con la Alcaldía Capacitar al personal definido en los perfiles</t>
  </si>
  <si>
    <t>Listado de usuarios por área</t>
  </si>
  <si>
    <t>Atención al cliente
Directivos de cada área.</t>
  </si>
  <si>
    <t>Lista de asistencia</t>
  </si>
  <si>
    <t>Enviar un correo electrónico al área responsable sobre las PQRS por vencer (En estado Rojo).</t>
  </si>
  <si>
    <t>Enviar un correo electrónico al área responsable sobre las PQRS por vencer (En estado rojo).</t>
  </si>
  <si>
    <t>Seguimiento mensual de la estadística de atención de llamadas para las áreas que tienen contacto con el cliente.</t>
  </si>
  <si>
    <t>Cuadro de mando estratégico</t>
  </si>
  <si>
    <t>Sistemas</t>
  </si>
  <si>
    <t>Establecer políticas y lineamientos para fortalecer la atención de llamadas durante las ausencias cortas y prolongadas del personal en el área de Servicio al Cliente.</t>
  </si>
  <si>
    <t>Políticas actualizadas</t>
  </si>
  <si>
    <t>Atención al Cliente
Gerencia General
Planeación</t>
  </si>
  <si>
    <t>Revisión interna del cumplimiento de requisitos de cada trámite.</t>
  </si>
  <si>
    <t>Registros aplicados al trámite</t>
  </si>
  <si>
    <t>Documentar los trámites</t>
  </si>
  <si>
    <t>Certificado de confiabilidad de la información</t>
  </si>
  <si>
    <t>Validar mensualmente que la información de la guía de trámites y el mapa callejero está actualizada.</t>
  </si>
  <si>
    <t>Capacitar al personal de atención al cliente sobre los requisitos y procedimientos internos para la gestión de cada trámite.</t>
  </si>
  <si>
    <t>Líder de cada trámite</t>
  </si>
  <si>
    <t>Atención al cliente
Planeación</t>
  </si>
  <si>
    <t>RIESGO INHERENTE</t>
  </si>
  <si>
    <t>Valoración Riesgo Residual (Probabilidad)</t>
  </si>
  <si>
    <t>Valoración Riesgo Residual (impacto)</t>
  </si>
  <si>
    <t>Valor Riesgo Residual</t>
  </si>
  <si>
    <t>Valor del Riesgo</t>
  </si>
  <si>
    <t>Tipo (M/A)</t>
  </si>
  <si>
    <t>Fercuencia (Adecuada)</t>
  </si>
  <si>
    <t>Efectividad</t>
  </si>
  <si>
    <t>Valor Control</t>
  </si>
  <si>
    <t>Puntos</t>
  </si>
  <si>
    <t>Objetivo Estratégico</t>
  </si>
  <si>
    <t>SI</t>
  </si>
  <si>
    <t>Manual</t>
  </si>
  <si>
    <t>Por demanda</t>
  </si>
  <si>
    <t>NO</t>
  </si>
  <si>
    <t>Documento metodológico</t>
  </si>
  <si>
    <t>Oficina de Planeación</t>
  </si>
  <si>
    <t>Mensual</t>
  </si>
  <si>
    <t>Profesional de Atención al Cliente</t>
  </si>
  <si>
    <t>Diario</t>
  </si>
  <si>
    <t>Áreas que tienen contacto con el cliente</t>
  </si>
  <si>
    <t>Líder de cada trámite
Planeación</t>
  </si>
  <si>
    <t>Lista de asistencia
Material de capacitación</t>
  </si>
  <si>
    <t>Documentar el proceso de racionalización y gestión de trámites donde se puedan establecer los criterios y lineamientos de los controles.</t>
  </si>
  <si>
    <t>RGC-1</t>
  </si>
  <si>
    <t>RGC-2</t>
  </si>
  <si>
    <t>RGC-3</t>
  </si>
  <si>
    <t>1. Transferencias por fuera de los terminos legales
2. Información incompleta por parte del concesionario en el momento de las visitas de fiscalización
3. Falta cumplimiento, alcance y profundidad de los controles de fiscalización
4. Herramientas tecnológicas insificientes para la supervisión y fiscalización del contrato.
5. Insuficiencia y/o falta de competencia en el personal involucrado.
6. Ofrecimiento de beneficios por parte de terceros. 
7. Informes de supérvisión con conclusiones sesgadas.
8. Desconocimiento o interpretación errada de las obligaciones contratuales por parte del operador.</t>
  </si>
  <si>
    <t>RGC-4</t>
  </si>
  <si>
    <t>Incumplimiento de las obligaciones del concesionario de apuestas permanentes o chance durante la ejecución del contrato de cocesión.</t>
  </si>
  <si>
    <t>1. Liquidación del contarto
2. Procesos sancionatorios 
3. Hallazgos de entes de control con incidencia fiscal, disciplinaria y penal
4. Disminución recursos para la salud</t>
  </si>
  <si>
    <t>Visitas de fiscalización e inspección al concesionario</t>
  </si>
  <si>
    <t>Unidad de Apuestas permanentes</t>
  </si>
  <si>
    <t>Trimestral</t>
  </si>
  <si>
    <t>Informe de fiscalización e inspección</t>
  </si>
  <si>
    <t>Proceso requerimiento al concesionario producto de los hallazgos de los informes</t>
  </si>
  <si>
    <t>Procedimiento Control de Juegos de Suerte y Azar</t>
  </si>
  <si>
    <t>Unidad de Apuestas Permanentes</t>
  </si>
  <si>
    <t>Oficio de requerimiento</t>
  </si>
  <si>
    <t>Definir, documentar y aprobar los lineamientos y criterios para ejecutar las visitas de fiscalización e inspección al igual que la verifocación del juego en línea.</t>
  </si>
  <si>
    <t>Subgerente General
Unidad de Apuestas permanentes</t>
  </si>
  <si>
    <t>Verificación del juego en línea.</t>
  </si>
  <si>
    <t>Bimestral</t>
  </si>
  <si>
    <t>Informe de verificación de juego en línea</t>
  </si>
  <si>
    <t/>
  </si>
  <si>
    <t>Desarrollo y actualización de la plataforma tecnológica de control del juego con el propósito de aumentar la seguridad y mejorar el manejo de la información a través de la minería de datos</t>
  </si>
  <si>
    <t>Área de Tecnología
Unidad de Apuestas Permanentes</t>
  </si>
  <si>
    <t>Herramienta tecnológica</t>
  </si>
  <si>
    <t>Capacitar al personal de la Unidad de Apuestas sobre ñlas ventajas, funcionalidades y reportes de la herramienta tecnológica.</t>
  </si>
  <si>
    <t>Área de Tecnología</t>
  </si>
  <si>
    <t>Listas de asistencia</t>
  </si>
  <si>
    <t>GESTIÓN Y CORRPCIÓN</t>
  </si>
  <si>
    <t>1. No realización de visitas de control, inspeccion y vigilancia.
2. Bajo nivel de operativos de control al juego ilegal
3. Operativos de control con poca eficacia: Filtración de información por parte de funcionarios a terceros sobre los operativos de control.
4. Mayor ganacia para los apostadores en el juego ilegal.
5. Debilidades en el proceso penal frente al delito.</t>
  </si>
  <si>
    <t>RGC-5</t>
  </si>
  <si>
    <t>Aumento del juego ilegal</t>
  </si>
  <si>
    <t>1. Credibilidad y trasparencia del sector
2. Disminución de las ventas de chance y lotería: Disminución de recursos para la salud.</t>
  </si>
  <si>
    <t>Controles al juego ilegal definidos contractualmente con el concesionario (Anexo control juego ilegal).</t>
  </si>
  <si>
    <t>Anexo del contrato de concesión</t>
  </si>
  <si>
    <t>Cocesionario
Lotería: Supervisor del contrato
Subgerencia General
Apoyo: Unidad de Apuestas</t>
  </si>
  <si>
    <t>Informe actividades desarrolladas contra el juego ilegal</t>
  </si>
  <si>
    <t>Convenio inter administrativo con la Policia Nacional: Operativos de control</t>
  </si>
  <si>
    <t>Convenio</t>
  </si>
  <si>
    <t>Policia Nacional
Unidad de Apuestas</t>
  </si>
  <si>
    <t>Informes de los operativos
Acta de reuniones de seguimiento</t>
  </si>
  <si>
    <t>NA</t>
  </si>
  <si>
    <t>1. Omisión, inconsistencia o inoportunidad en la entrega de información
2. Inadecuada  interpretación de la información por parte del auditor
3. Conocimiento insuficiente de los proceso por parte del auditor.</t>
  </si>
  <si>
    <t>RGC-6</t>
  </si>
  <si>
    <t xml:space="preserve">Opinión de auditoría inapropiada </t>
  </si>
  <si>
    <t>1. Afectación de la credibilidad respecto de la labor de la OCI
2. Inconsistencia de las recomendaciones
3. Incumplimiento de propósitos de la Auditoría</t>
  </si>
  <si>
    <t>Revisión de las observaciones planteadas por el auditor en el ejercicio de auditoría</t>
  </si>
  <si>
    <t>Procedimiento Auditoría Interna</t>
  </si>
  <si>
    <t>Jefe Control Interno</t>
  </si>
  <si>
    <t>Por cada auditoría</t>
  </si>
  <si>
    <t>Correos internos de revisión</t>
  </si>
  <si>
    <t>Validación de las observaciones de la auditoría por parte de los responsables de los procesos auditados.</t>
  </si>
  <si>
    <t>Formato comunicación de observaciones
Acta de reunión</t>
  </si>
  <si>
    <t>Actualizar el procedimiento de auditoría con el fin de fortalecer la descripción y criterios de los controles mencionados.</t>
  </si>
  <si>
    <t>Oficina Control Interno</t>
  </si>
  <si>
    <t>Procedimiento actualizado</t>
  </si>
  <si>
    <t>1.  Deficiencias en la planeación del PAA
2. Falta de recursos.
3. Falta de oportunidad en la entrega y calidad de la información solicitada en desarrollo del proceso auditor.
4. Falta de seguimiento y control.</t>
  </si>
  <si>
    <t>RGC-7</t>
  </si>
  <si>
    <t xml:space="preserve">Incumplimiento del plan anual de auditoria. </t>
  </si>
  <si>
    <t>1. Desgaste administrativo de la Oficina de Control Interno.
2. Incumplimiento de requisitos normativos.
3. Hallazgos de entes de control.</t>
  </si>
  <si>
    <t>Suscripción de la Carta de representación por parte del líder del proceso auditado</t>
  </si>
  <si>
    <t>Líder Auditado</t>
  </si>
  <si>
    <t>Carta de Representación</t>
  </si>
  <si>
    <t>Presentación de reportes de seguimiento y control al plan anual de auditoría</t>
  </si>
  <si>
    <t>Comité Institucional de Coordinación de Control Interno - CICCI</t>
  </si>
  <si>
    <t>Semestral</t>
  </si>
  <si>
    <t>Informe de seguimiento</t>
  </si>
  <si>
    <t>Actualizar el procedimiento de Programa anual de auditoría con el fin de incorporar las actividades y controles necesarios que describan el seguimiento (ajustes al plan) que se efectua a la implementación del plan.</t>
  </si>
  <si>
    <t>Control Interno</t>
  </si>
  <si>
    <t>Priorizar los procesos a auditar de acuerdo a la gestiíon de riesgos y estado de planes de mejoramiento.</t>
  </si>
  <si>
    <t>Procedimiento Programa anual de auditorías</t>
  </si>
  <si>
    <t>Anual</t>
  </si>
  <si>
    <t>Matriz de priorización de auditoría</t>
  </si>
  <si>
    <t>Revisión y aprobación del programa anual de auditoría por parte del Comité Institucional de Coordinación de Control Interno.</t>
  </si>
  <si>
    <t>Plan anual de auditorías
Acvta de comité</t>
  </si>
  <si>
    <t>1. Omisión, inoportunidad o inconsistencia en la formulación de planes de mejoramiento
2. Falta de seguimiento por parte de líderes de proceso
3. deficiencias en el seguimiento a la gestión de planes de mejoramiento</t>
  </si>
  <si>
    <t>RGC-8</t>
  </si>
  <si>
    <t xml:space="preserve">Materialización de riegos relacionados con observaciones de auditoría </t>
  </si>
  <si>
    <t>1. Afectación en el cumplimiento de los objetivos insttucionales
2. Sanciones fiscales, administrativas y/o disciplinarias
3. Imposición de Sanciones fiscales
4. Daño patrimonial
5. Daño reputacional</t>
  </si>
  <si>
    <t>Análisis y pertinencia de las observaciones o hallazgos de auditoría</t>
  </si>
  <si>
    <t>Procedimiento Gestión de planes de mejoramiento</t>
  </si>
  <si>
    <t>Líder del proceso
Equipo Auditor</t>
  </si>
  <si>
    <t>Acta de mesa de trabajo de comunicación de observaciones</t>
  </si>
  <si>
    <t>Verificar las acciones del plan de mejoramiento de acuerdo a los lineamientos metodológicos definidos</t>
  </si>
  <si>
    <t>Por cada plan de mejoramiento</t>
  </si>
  <si>
    <t>Formato revisión metodológica plan de mejoramiento</t>
  </si>
  <si>
    <t>Actualizar el procedimiento de Plan de mejoramiento con el fin de estandarizar los registro y formatos aplicados.</t>
  </si>
  <si>
    <t>Realizar seguimiento a la implementación de las acciones del plan de mejoramiento y verificar la calidad de la información reportada y sus evidencias.</t>
  </si>
  <si>
    <t>Formato de seguimiento a planes de mejoramiento</t>
  </si>
  <si>
    <t># Preguntas con "SI"
R. Corrupción</t>
  </si>
  <si>
    <t>1. Rigidez del marco normativo vigente.
2. Desconocimiento legal y normativo por parte Sector industrial y comercial de Bogotá y demás gestores.</t>
  </si>
  <si>
    <t>RGC-9</t>
  </si>
  <si>
    <t>Disminución de solicitudes de promocionales y rifas</t>
  </si>
  <si>
    <t>1. Disminución de los ingresos a la Lotería y transferencias al sector salud.</t>
  </si>
  <si>
    <t>Seguimiento permanente al cumplimiento en la proyección de ingresos.</t>
  </si>
  <si>
    <t>Unidad de Apuestas y control de Juegos</t>
  </si>
  <si>
    <t>Seguimiento cuando de mando integral</t>
  </si>
  <si>
    <t>Comité Institucional de Gestión y Desempeño</t>
  </si>
  <si>
    <t>Resolución 68 de 2018</t>
  </si>
  <si>
    <t>Secretaria General</t>
  </si>
  <si>
    <t>Acta del Comité</t>
  </si>
  <si>
    <t>Actualizar e implementar actividades periódicas encaminadas a sensibilizar a los gestores de promicionales y rifas, sobre el marco normativo aplicable.</t>
  </si>
  <si>
    <t>Unidad de Apuestas y Control de Juegos</t>
  </si>
  <si>
    <t>Informes de actividades</t>
  </si>
  <si>
    <t>Campañas de capacitación a la ciudadanía y sectores involucradas sobre el juego ilegal y el marco normativo de los promocionales y rifas.</t>
  </si>
  <si>
    <t>Plan de acción 2018</t>
  </si>
  <si>
    <t>Listas de asistencia
Piezas de comunicación</t>
  </si>
  <si>
    <t>1. Falta de claridad, coherencia y objetividad de los estudios previos y pliego de condiciones.
2. Ausencia de rigorisidad en los controles en la evaluación y adjudicación del proceso licitatorio.
3. Ofrecimiento de dadibas en la adjudicación.
4. Presiones indebídas de terceros con poder político y/o económico.</t>
  </si>
  <si>
    <t>RGC-15</t>
  </si>
  <si>
    <t>Contrato de cocesión para operar el chance con incumplimiento de requisitos</t>
  </si>
  <si>
    <t>1. Demandas al proceso licitatorio.
2. Procesos disciplinarios, fiscales y penales.
3. No explotación del chance (Quedarse sin contrato).
4. Disminución de ingresos y transferencias a la salud.</t>
  </si>
  <si>
    <t xml:space="preserve">Revisar y aprobar los estudios, documentos y proyectos de pliegos de condiciones </t>
  </si>
  <si>
    <t>Procedimiento de licitación</t>
  </si>
  <si>
    <t>Cada 5 años y/o Por demanda</t>
  </si>
  <si>
    <t>Estudio y Documentos previos aprobados</t>
  </si>
  <si>
    <t>Grupo de control interno disciplinario</t>
  </si>
  <si>
    <r>
      <t xml:space="preserve">Resolución </t>
    </r>
    <r>
      <rPr>
        <sz val="11"/>
        <color rgb="FFFF0000"/>
        <rFont val="Calibri"/>
        <family val="2"/>
        <scheme val="minor"/>
      </rPr>
      <t>XXX</t>
    </r>
  </si>
  <si>
    <t>Expediente por cada caso</t>
  </si>
  <si>
    <t>Documentar y actualizar el procedimiento de licitación con el fin fortalecer y mejorar la descripción metodológica de todos los controles (Qué se revisa y verifica, criterios de aceptación y rechazo, lineamientos de revisión para disminuir posibles focos de corrupción).</t>
  </si>
  <si>
    <t xml:space="preserve">Audiencia de aclaración del pliego de condiciones </t>
  </si>
  <si>
    <t>Acta de audiencia</t>
  </si>
  <si>
    <t>Proceso de defensa judicial</t>
  </si>
  <si>
    <t>Procedimiento Gestión Judicial</t>
  </si>
  <si>
    <t>Invitación a los Entes de control en el acompañamiento del proceso licitatorio.</t>
  </si>
  <si>
    <t>Oficio de invitación</t>
  </si>
  <si>
    <t>Realizar  de evaluación de propuestas, verificación de requisitos habilitantes, evaluación y preparación de propuestas.</t>
  </si>
  <si>
    <t>Informe de evaluación</t>
  </si>
  <si>
    <t>Consultar en la lista o bases de datos de consulta de la ONU y Clinton el estado del proponente y su representate legal</t>
  </si>
  <si>
    <t>Registro de consulta</t>
  </si>
  <si>
    <t xml:space="preserve">Realizar Audiencia de Adjudicación </t>
  </si>
  <si>
    <t>Acta de audiencia
Resolución de adjudicación</t>
  </si>
  <si>
    <t>1. Ausencia de rigorisidad en los controles de los requisitos para el trámite.
2. Ofrecimiento de dadibas en el trámite.
4. Presiones indebídas de terceros.
5. Soportes del trámite incompletos, adulterados.</t>
  </si>
  <si>
    <t>RGC-14</t>
  </si>
  <si>
    <t>Autorización de promocionales y rifas con incumplimieno de requisitos</t>
  </si>
  <si>
    <t>1. Demandas al proceso.
2. Procesos disciplinarios, fiscales y penales.</t>
  </si>
  <si>
    <t>Recibir, revisar y analizar los documentos suministrados por el solicitante y verificar el cumplimiento de los requisitos exigidos por la le</t>
  </si>
  <si>
    <r>
      <t xml:space="preserve">Procedimiento de autorización y emisión de conceptos. </t>
    </r>
    <r>
      <rPr>
        <b/>
        <i/>
        <sz val="10"/>
        <color theme="1"/>
        <rFont val="Calibri"/>
        <family val="2"/>
        <scheme val="minor"/>
      </rPr>
      <t>No están definidos los criterios de revisión.</t>
    </r>
  </si>
  <si>
    <t>Concepto de excepción o autorización</t>
  </si>
  <si>
    <t>Actualizar y aprobar el procedimiento de autorización y emisión de concepto, con el fin de mejorar la descripción de los controles. Es necesario definir que se revisa por cada uno de los requisitos y cuales son los criterios de aceptación o rechazo.</t>
  </si>
  <si>
    <t>Documento metodológico actualizado</t>
  </si>
  <si>
    <t>1. Errores en el cálculo de los inventarios disponibles para le entrega inmediata 
2. Demoras en la entrega de la firma impresora de los formularios
3. Demoras o negligencia interna en el trámite administrativo de facturación de formularios.</t>
  </si>
  <si>
    <t>RGC-16</t>
  </si>
  <si>
    <t>Incumplimiento en la entrega de formularios para la operación del chance</t>
  </si>
  <si>
    <t>1. Procesos disciplinarios, fiscales y penales.
2. Disminución de ingresos y transferencias a la salud.</t>
  </si>
  <si>
    <t>Visitas a las instalaciones del impresor para verificar la existencia de los formularios.</t>
  </si>
  <si>
    <t>Procedimeinto facturación instrumentos de juego</t>
  </si>
  <si>
    <t>Informe de visita</t>
  </si>
  <si>
    <t>Requerimientos al impresor en caso de presentarse alguna no conformidad.</t>
  </si>
  <si>
    <t>Por evento</t>
  </si>
  <si>
    <t>Reporte del impresor sobre la producción semanal, para establecer alertas tempranas sobre el control de las existencias.</t>
  </si>
  <si>
    <t>Semanal</t>
  </si>
  <si>
    <t>1. Desactualización del plan de contingencia del proceso del sorteo.
2. Fallas tecnológicas de las plataformas que intervienen.</t>
  </si>
  <si>
    <t>RGC-44</t>
  </si>
  <si>
    <t>Fallas en la realización del sorteo de chance</t>
  </si>
  <si>
    <t>1. Retrazos en la realización del sorteo.
2. Afectación de la credibilidad de la Entidad.
3. Sanciones por parte de los entes de control.</t>
  </si>
  <si>
    <t>Elaboración, revisión y actualización del plan de contingencia</t>
  </si>
  <si>
    <t>Por cada sorteo</t>
  </si>
  <si>
    <t>Plan de contingencia</t>
  </si>
  <si>
    <t>Registros</t>
  </si>
  <si>
    <t>Definir y documentar los lineamientos que definen la manera en que re revisa y actualiza el plan de contingencia en Apuestas Permanentes</t>
  </si>
  <si>
    <t xml:space="preserve">Resolución </t>
  </si>
  <si>
    <t>1.Inconsistencias en el reporte de retenidos generado semanalmente.
2. Estados de cuenta incorrectos o desactualizados
3. Criterios de control de garantías de distribuidores con vacios en responsabilidad y tiempo de vigencia.
4. No existen lineamientos sobre ausencias de personal en los controles de garantias.
5. Ofrecimiento de beneficios por parte de terceros</t>
  </si>
  <si>
    <t>RGC-10</t>
  </si>
  <si>
    <t>Entrega o retención de billeteria a distribuidores con incumplimiento de requisitos.
Nota: Se debe entender que el incumplimiento de requisitos incorpora los casos en los cuales se retiene erroneamente un despacho a un distribuidor que cumple con los requisitos.</t>
  </si>
  <si>
    <t>1. Incremento de cartera vencida
2. Perdida de garantias en un cobro jurídico
3. Apertura de procesos disciplinarios
4. Hallazgos de entes de control</t>
  </si>
  <si>
    <t>Reporte semanal por parte de la Unidad Financiera y Contable de los distribuidotres retenidos.</t>
  </si>
  <si>
    <t>Procedimiento Asiganación y distribución de billetería</t>
  </si>
  <si>
    <t>Unidad Financiera y Contable</t>
  </si>
  <si>
    <t>Oficio semanal de retenidos</t>
  </si>
  <si>
    <t>Realizar oficio con autorización de despacho cuando un distribuidor retenido cumple los requisitos.</t>
  </si>
  <si>
    <t>Oficio de comunicación</t>
  </si>
  <si>
    <t>Actualizar el procedimiento de Asiganación y distribución de billetería para fortalecer en descripción de criterios y lineamientos el control de retenidos e incorporar: 1. Control correctivo de autorización de despacho, 2. Concepto de la Secertaría General sobre el estado de las garantias de los distribuidores.</t>
  </si>
  <si>
    <t>Unidad Lotería
Secretaria General</t>
  </si>
  <si>
    <t>Realizar autorización de despacho a la firma impresora.</t>
  </si>
  <si>
    <t>Unidad de Lotería</t>
  </si>
  <si>
    <t>Correo Electrónico de despacho</t>
  </si>
  <si>
    <t>Analizar, definir y documentar los lineamientos claros del concepto semanal del estado de las ganatias por parte de la Secretaría General. Se debe incorporar lineamientos de responsabilidad, frecuencia, horario, medios, soporte en ausencias.
Debe cambiarse el concepto de proporcionar un listado, por el de generar un concepto sobre el estado de las garantías con el fin que dentro de su campo y rol efectue un análisis y genere alertas sobre vencimientos.</t>
  </si>
  <si>
    <t>Secretaría General
Subgerencia
Unidad Talento Humano</t>
  </si>
  <si>
    <t>1. Escasa inversión publicitaria                                                  °Plan de Premios poco competitivo
2. Insuficiente entendimiento del mercado 
3. Inadecuada estructuración del plan de premios: El plan de premios no se ajusta a las expectativas y necesidades de los clientes.
4. Falta de seguimiento y análisis a la información de las la ejecución de las ventas.
5. Poco acceso a la información.</t>
  </si>
  <si>
    <t>RGC-11</t>
  </si>
  <si>
    <t>Pérdida de mercado local de loterías / menores ventas de Lotería</t>
  </si>
  <si>
    <t>1. Disminución en las transferencias al sector salud
2. Disminución de la rentabilidad del negocio
3. Disminución y/o ajustes presupuestales a los costos y gastos proyectados</t>
  </si>
  <si>
    <t>Realización de un plan anual de mercadeo y comunicaciones (incentivos)</t>
  </si>
  <si>
    <t>Procedimiento Elaboración Plan de mercadeo</t>
  </si>
  <si>
    <t>Subgerencia Comercial</t>
  </si>
  <si>
    <t>Plan de mercadeo</t>
  </si>
  <si>
    <t>Seguimiento semanal a la ejecición de ventas a través de los indicadores</t>
  </si>
  <si>
    <t>Ficha técnica de indicadores</t>
  </si>
  <si>
    <t>Informe de resultados por sorteo
Cuadro de mando</t>
  </si>
  <si>
    <t>Actualizar y fortalecer el documento metodológico respectivo con el fin  de incorporar las actividades y controles necesarios para describir los métodos y criterios por medio del cual la Lotería efectua el seguimiento y los ajustes al plan de premios y plan de mercadeo.</t>
  </si>
  <si>
    <t>Subgerencia General</t>
  </si>
  <si>
    <t>Revisión y actualización anual del plan de premios</t>
  </si>
  <si>
    <t>Gerencia General
Subgerencia Comercial</t>
  </si>
  <si>
    <t>Plan de premios</t>
  </si>
  <si>
    <t>Revisión y ajuste del plan de mercadeo y del plan de premios</t>
  </si>
  <si>
    <t>Gerencia
Subgerencia General</t>
  </si>
  <si>
    <t>No está definida</t>
  </si>
  <si>
    <t>No se realizan modificaciones sobre el plan inicialmente aprobado</t>
  </si>
  <si>
    <t>Mejorar y documentar el análisis de la efectividad de las estrategias de mercado.</t>
  </si>
  <si>
    <t>Informe de análisis</t>
  </si>
  <si>
    <t>Seguimiento semanal a la ejecución de ventas a travész de los indicadpores</t>
  </si>
  <si>
    <t>1. Perdida de los premios recibidos de los distribuidores.
2. Sustracción de los billetes ganadores.
3. Deficiencia en la seguridad física de la Unidad de Loterías.
4. Falta de camaras de seguridad.
5. Responsabilidad diluida de los funcionarios que intervienen. Existe una única responsabilidad, pero otros funcionarios intervienne en la manipualación de los billetes ganadores.
6. Ausencia y/o inconsistencias (soportes, falsificaciones) del registro que refleja la relación de premios que envia el distribuidor.
7. Inconsistencias en la recolección y entrega de los premios por parte de la transportadora.</t>
  </si>
  <si>
    <t>RGC-12</t>
  </si>
  <si>
    <t xml:space="preserve">Inadecuado reconocimiento de premios </t>
  </si>
  <si>
    <t>1. Estados de cuenta incorrectos
2. Apertura de procesos disciplinarios
3. Apertura de procesos penales</t>
  </si>
  <si>
    <t>Control de recepción en la entrega de premios por parte de la transportadora.</t>
  </si>
  <si>
    <t>Procedimiento Lectura de premios</t>
  </si>
  <si>
    <t>Base de datos aplicativpo Comercial
Reporte de validación de premios</t>
  </si>
  <si>
    <t>Proceso de ajuste al reconocimiento de premios</t>
  </si>
  <si>
    <t>Registro de ajuste</t>
  </si>
  <si>
    <t>Actualizar y documentar el control de perforación de billetes en el procedimiento respectivo.</t>
  </si>
  <si>
    <t>Unidad Lotería</t>
  </si>
  <si>
    <t>Requerimiento al distribuidor en las inconsistencias detectadas, Copia a cartera</t>
  </si>
  <si>
    <t>Definir y documentar los lineamientos sobre el uso, disposición y revisión del CCTV sobre el área protegida de unidad de lotería.</t>
  </si>
  <si>
    <t>Apertura de bolsas de premios para realizar perforación.</t>
  </si>
  <si>
    <t>Billete perforado</t>
  </si>
  <si>
    <t>Realizar los ajustes y reubicaciones respectivas del CCTV en el área de Unidad de Loterías.</t>
  </si>
  <si>
    <t>Unidad de Reecursos físicos</t>
  </si>
  <si>
    <t>Existe un CCTV para el ingreso a la loteria y 2 cámaras más para la unidad de Lotería.</t>
  </si>
  <si>
    <t>Unidad de Recursos Físicos</t>
  </si>
  <si>
    <t>Permanente</t>
  </si>
  <si>
    <t>Disco duro del CCTV</t>
  </si>
  <si>
    <t>Documentar en el documento metodológico respectivo las actividades que describan y definan la manera en que se gestiona, controla y oficializa los ajustes al treconocimiento de premios.</t>
  </si>
  <si>
    <t>RGC-13</t>
  </si>
  <si>
    <t>Fallas en la realización del sorteo</t>
  </si>
  <si>
    <t>Contratación de una empresa que realiza mantenimiento de máquinas y asistencia técnica en cada sorteo</t>
  </si>
  <si>
    <t>Procedimiento Revisión y mantenimiento de equipos de sorteo</t>
  </si>
  <si>
    <t>Informe de mantenimiento de equipos</t>
  </si>
  <si>
    <t>Realizar actualización al Plan de contingencia de Loteria.</t>
  </si>
  <si>
    <t>Plande contingencia</t>
  </si>
  <si>
    <t>Contratación de una empresa para la realización y transmisión del sorteo</t>
  </si>
  <si>
    <t>Procedimiento Realización sorteo Lotería</t>
  </si>
  <si>
    <t>CD con la grabación del sorteo</t>
  </si>
  <si>
    <t>Socializar y capacitar en el plan de contingencia</t>
  </si>
  <si>
    <t>Lista de asistencia
Material de difusión</t>
  </si>
  <si>
    <t>Subgerencia Comercial
Unidad de Lotería</t>
  </si>
  <si>
    <t>Definir y documentar los lineamientos que definen la manera en que re revisa y actualiza el plan de contingencia en la Lotería</t>
  </si>
  <si>
    <t>Acceso restringido a la boveda donde se custodia los equipos del sorteo</t>
  </si>
  <si>
    <t>Listado de personal autorizadio</t>
  </si>
  <si>
    <t>Gestión de Recursos Administrativos y Financieros</t>
  </si>
  <si>
    <t>1. La información (hechos económicos) de costos y gastos no llegue oportunamente por parte de los terceros antes del cierre del periodo contable.
2. Falta de conocimiento en la aplicación de las normas contables vigentes por parte de los profesionales que intervienen.
3. Errores en la parametrización del sistema contable en los cargues automáticos.
4. Errores en la información de ingresos, costos y gastos que se registra en la contabilidad en forma automática (Alto volumén de partidas conciliatorias).</t>
  </si>
  <si>
    <t>RGC-27</t>
  </si>
  <si>
    <t>No razonabilidad de los estados financieros (Falta de coherencia y veracidad).</t>
  </si>
  <si>
    <t>1. Sanciones por parte de los entes de control
2. Toma de decisiones con información incorrecta
3. Reprocesos y/o desgaste administrativo</t>
  </si>
  <si>
    <t>Análisis, verificación y conciliación oportuna de los datos económicos registrados en los estados financieros vs la información fuente de los hechos económicos.</t>
  </si>
  <si>
    <t>Manual de políticas contables Resolución XXX
Procedimiento Gestión de estados financieros no tiene documentado claramente los controles</t>
  </si>
  <si>
    <t>Profesional Grado IV
"Contador"</t>
  </si>
  <si>
    <t>Conciliación de las partes involucradas</t>
  </si>
  <si>
    <t>Informar mensualmente a la secretaria general sobre la información que no ha sido reportada oportunamente a contabilidad</t>
  </si>
  <si>
    <t>Comunicados</t>
  </si>
  <si>
    <t>Documentar e implementar actividades de revisión periódica de toda la parametrización del sistema contable y cada vez que existan cambios en el marco normativo. Analizar el rol más idoneo para sostener la actividad periódica de control.</t>
  </si>
  <si>
    <t>Profesional especializado de sistemas
Profesional Grado IV Contabilidad</t>
  </si>
  <si>
    <t>Capacitación permanente del personal involucrado en el proceso contable</t>
  </si>
  <si>
    <t>Procedimiento capacitación y formación</t>
  </si>
  <si>
    <t>Jefe Unidad Talento Humano</t>
  </si>
  <si>
    <t>Registros de capacitación</t>
  </si>
  <si>
    <t>Actualizar las políticas operativas del proceso de gestión financiera con el fin de incorporar lineamientos de control.</t>
  </si>
  <si>
    <t>Jefe Unidad Financiera y Contable</t>
  </si>
  <si>
    <t>Gestión preventiva a través comunicados sobre los plazos límite del reporte de información.</t>
  </si>
  <si>
    <t>No está docuemtado</t>
  </si>
  <si>
    <t>Jefe Unifdad Fionanciera y Contable</t>
  </si>
  <si>
    <t>1. Hurto intencionado por parte de funcionarios y/o terceros.
2. Filtración de información de seguridad en las combinaciones de la cajas fuertes.
3. Falta de controles adecuados.</t>
  </si>
  <si>
    <t>RGC-29</t>
  </si>
  <si>
    <t>Perdida de títulos de valor</t>
  </si>
  <si>
    <t>1. Reposición de título valor por perdida
2. Uso no autorizado de títulos valor
3. Perdida de recursos
4. Procesos disciplinarios
5. Hallazgos de netes de control</t>
  </si>
  <si>
    <t>Token de acceso a protales bancarios</t>
  </si>
  <si>
    <t>No existe documento que describa las condiciones y políticas de seguridad y uso de token</t>
  </si>
  <si>
    <t>Tesorería</t>
  </si>
  <si>
    <t>Acta de entrega</t>
  </si>
  <si>
    <t>Proceso de reposición de títulos valor y token de seguridad</t>
  </si>
  <si>
    <t>Procedimiento del banco respectivo</t>
  </si>
  <si>
    <t>Denuncia
Resgistros de reposición</t>
  </si>
  <si>
    <t>Documentar y aprobar documento con las políticas y disposiciones de seguridad para token, bovedas de seguridad y títulos valor.</t>
  </si>
  <si>
    <t>Documento Metodológico</t>
  </si>
  <si>
    <t>Bovedas de seguridad para custodia de documentos</t>
  </si>
  <si>
    <t>No existe documento que describa las condiciones y políticas de seguridad y uso de bovedas de seguridad</t>
  </si>
  <si>
    <t>Políticas de seguridad para la firma y sellos de cheques</t>
  </si>
  <si>
    <t>No existe documento que permita definir el proceso de apertura, control y cierre de las cuentas bancarias.</t>
  </si>
  <si>
    <t>Ordenes de pago
Registro en el aplicativo financiero</t>
  </si>
  <si>
    <t>Inventario mensual de cheuqes</t>
  </si>
  <si>
    <t>Acta de inventario de cheques</t>
  </si>
  <si>
    <t>1. Inadecuado control de inventarios
2. Inadecaudo sitio de almacenamiento
3. Falta de mantenimiento a los bienes
4. Incumplimiento de las condiciones de manipulación y alacenamiento de los bienes
5. Sustracción no autorizada de elementos</t>
  </si>
  <si>
    <t>RGC-17</t>
  </si>
  <si>
    <t>Pérdida o deterioro de elementos o bienes de la Lotería</t>
  </si>
  <si>
    <t>1. Perjuicios economicos para al entidad
2. Incumplimiento en las entregas
3. Procesos disciplinarios
4. Procesos penales</t>
  </si>
  <si>
    <t xml:space="preserve">Realizar inventario (elementos de consumo) físico trimestral </t>
  </si>
  <si>
    <t>Acta de inventario trimestral</t>
  </si>
  <si>
    <t>Polizas: 1. Todo Riesgo daños combinados, 2. Poliza de manejo, 3. Poliza contra hurto</t>
  </si>
  <si>
    <t>Expediente del grupo de pólizas
Contrato</t>
  </si>
  <si>
    <t>Pólizas</t>
  </si>
  <si>
    <t>Definir y estructurar políticas de protección de datos</t>
  </si>
  <si>
    <t>Secretaria General
Área Sistemas</t>
  </si>
  <si>
    <t>Política de protección de datos</t>
  </si>
  <si>
    <t xml:space="preserve">Realizar inventario (elementos de consumo y bienes) físico anual </t>
  </si>
  <si>
    <t>Procedimiento inventario</t>
  </si>
  <si>
    <t>Acta del Comité
Inventario individual firmados
Acta de grupo de conteo</t>
  </si>
  <si>
    <t>Definir e implementar los mecanismos necesarios para el control de visitantes en la Lotería</t>
  </si>
  <si>
    <t>Mecanismo de control de acceso implementado</t>
  </si>
  <si>
    <t>Verificación de elementos devolutivos cada vez que exista: 1. Vacaciones, 2. Traslados, 3. Retiros.</t>
  </si>
  <si>
    <t>Inventario individual firmados</t>
  </si>
  <si>
    <t>Reubicar e instalación de cámaras de seguridad</t>
  </si>
  <si>
    <t>CCTV actializado</t>
  </si>
  <si>
    <t>CCTV en el almacén (entrada y interior con sensor de movimiento) y el resto de las instalaciones de la Entidad.</t>
  </si>
  <si>
    <t>CCTV
DVR</t>
  </si>
  <si>
    <t>Actualizar el procedimiento de inventario para incorporar el control trimestral</t>
  </si>
  <si>
    <t>1. Inadecuado control de consumos
2. Falta de una politica clara en el consumo de elementos que afectan el medio ambiente
3. Inadecuada selección de proveedores e insumos
4. Pocos controles y seguimiento a las variables o elementos de consumo
5. Poca sensibilización en la cultura y manejo de los recursos.</t>
  </si>
  <si>
    <t>RGC-18</t>
  </si>
  <si>
    <t>Incremento en el consumo de recursos (Agua, Luz, Papel, Toner) que afectan o impactan el medio ambiente</t>
  </si>
  <si>
    <t>1. Aumento del gastos de la Entidad
2. Posibles sanciones por mal manejo de politica ambiental
3. Incumplimiento de los compromisos estratégicos
4. Impacto negativo en el medio ambiente</t>
  </si>
  <si>
    <t>Política de comprar elementos amigables con el medio ambiente para papeleria y cafetería.</t>
  </si>
  <si>
    <t>Contrato legalizado</t>
  </si>
  <si>
    <t>Control del consumo de papeleria por dependencia.</t>
  </si>
  <si>
    <t>Analizar y costear la posibilidad de instalar equipos para medir el consumo de agua de manera independiente para la Lotería.</t>
  </si>
  <si>
    <t>Propuesta técnica</t>
  </si>
  <si>
    <t>Ahorradores físicos de agua en los puntos consumo.</t>
  </si>
  <si>
    <t>PIGA Vigente</t>
  </si>
  <si>
    <t xml:space="preserve">Instalaciones y puntos de consumo </t>
  </si>
  <si>
    <t>Implementar campañas de sensibilización y capacitación sobre el uso y consumop de recursos que afectan el medio ambiente.</t>
  </si>
  <si>
    <t>Piezas de comunicación</t>
  </si>
  <si>
    <t>Identificar, analizar y costear mecanismos para eliminar el consumo de vasos desechables a través de la entrega de vaso reutilizable patra los funcionarios.</t>
  </si>
  <si>
    <t>Control de acceso a los dispositivos de impresión (servicio de fotocopiado) en la Lotería</t>
  </si>
  <si>
    <t>Contrato con el proveedor</t>
  </si>
  <si>
    <t>Reporte de consumo por parte de l proveedor.</t>
  </si>
  <si>
    <t>Complementar el seguimiento de consumo de agua con la variable del personal flotante en cada periodo. Dependiendo de la actividad 1.</t>
  </si>
  <si>
    <t>Informe de sgestión ambiental</t>
  </si>
  <si>
    <t>Actualizar el procedimiento de administración de biens con el propósito de documentar el control de consumo de papelería.</t>
  </si>
  <si>
    <t>Documento metodlógico</t>
  </si>
  <si>
    <t>Documentar y aprobar políticas encaminadas a reglamentar el proceso contractual con los servicios de papelería y cafetería en donde se define la exigencia de uso de elementos amigables con el medio ambiente.</t>
  </si>
  <si>
    <t>1. Desconocimiento por parte del supervisor de los deberes y obligaciones
2. Omisión de requisitos por favorecer un tercero
3. Poca claridad en los entregables y obligaciones del proveedor o contratista
4. Poco seguimiento y control al trabajo que debe reportar a los suervisores</t>
  </si>
  <si>
    <t>RGC-19</t>
  </si>
  <si>
    <t>Inadecuada supervisión de contratos</t>
  </si>
  <si>
    <t>1. Incumplimiento contractual
2. Procesos disciplinarios
3. Perjuicios economicos para al entidad
4. Desgaste administrativo
5. Procesos jurídicos</t>
  </si>
  <si>
    <t>Seguimiento permanente a la ejecución de los contratos por parte de los supervisores.</t>
  </si>
  <si>
    <t>Procedimiento seguimiento contractual</t>
  </si>
  <si>
    <t>Supervisor designado</t>
  </si>
  <si>
    <t>Formato de re evaluación de proveedores</t>
  </si>
  <si>
    <t>Revisión periódica del cumplimiento de los requisitos por patrte de los supervisores</t>
  </si>
  <si>
    <t>No está claramente definida</t>
  </si>
  <si>
    <t>Reuerimeintos a supervisdores por correo electrónico</t>
  </si>
  <si>
    <t>Actalizar el procedimiento de seguimiento contratual con el propósito de diseñar e incorporar lineamientos claros para la fercuenbcia de seguimiento por patrte de los supervisores frente a contratos que no tienen pago mensual.</t>
  </si>
  <si>
    <t>Realizar campañas de sensibilización y capacitación a los supervisores de contrato sobre sus obligaciones y consecuencias de una adecuada supervisión.</t>
  </si>
  <si>
    <t>Material de capacitación
Listas de asistencia</t>
  </si>
  <si>
    <t>Definir políticas y linemientos claros del control de bienes comprados frente al registro y verificación de almacén.</t>
  </si>
  <si>
    <t>Definir y documentar los criterios y métodos por medio del cual se realizará verificación a las actividades registradas por los supervisores.</t>
  </si>
  <si>
    <t>1. Falta de seguimiento y control por parte de equipos multi funcionales. 
2. 1. Falta de claridad, coherencia y objetividad de los estudios previos y pliego de condiciones.
3. Ofrecimiento de dadibas en la adjudicación y/o selección.
4. Presiones indebídas de terceros con poder político y/o económico.</t>
  </si>
  <si>
    <t>RGC-45</t>
  </si>
  <si>
    <t>Contratar bienes y servicios con incumplimiento de requisitos</t>
  </si>
  <si>
    <t>1. Investigaciones disciplinarias, fiscales, penales o administrativas en contra de los servidores públicos y/o contratistas de la Lotería de Bogotá. 
2. Sanciones y/o demandas hacia la empresa.
3. Pérdida de imagen institucional.</t>
  </si>
  <si>
    <t>Revisión de los estudios y documentos previos</t>
  </si>
  <si>
    <t>Secretaría General (Jurídica)</t>
  </si>
  <si>
    <t xml:space="preserve">Correos electrónicos con observaciones </t>
  </si>
  <si>
    <t>Actualizar el procedimiento Contratación por invitación, con el fin de incorporar y describir los criterios de revisión de estudios previos y pliego de condiciones, por parte del directivo del área solicitante y el grupo jurídica dentro de la Secretaria General.</t>
  </si>
  <si>
    <t>Documento metodlógico (Procedimeinto actualizado)</t>
  </si>
  <si>
    <t>Revisión de los pliegos de condiciones</t>
  </si>
  <si>
    <t>Actualizar el procedimiento Contratación por invitación, con el fin de: describir los criterios y lineamietnos de revisión de pólizas de garantía y la descripción de criterios de rechazo.</t>
  </si>
  <si>
    <t>Revisión técnica por parte del directivo del área solicitante de los estuvios previos y pliego de condiciones.</t>
  </si>
  <si>
    <t>Directivo del área solicitente</t>
  </si>
  <si>
    <t>Actualizar el procedimiento Contratación por invitación, con el fin de: describir los criterios y lineamientos de revisión por parte de cada área funcional sobre los documentos soporte del contrato y la respectiva minuta.</t>
  </si>
  <si>
    <t>Publicar pliego de condiciones y realizar la revisión y análisis de las observaciones.</t>
  </si>
  <si>
    <t>Procedimiento Contratación por invitación
Manual de contratación</t>
  </si>
  <si>
    <t>Publicación Web de documentos</t>
  </si>
  <si>
    <t>Actualizar el procedimiento Contratación por invitación, con el fin de: Alinearlo a las nuevas disposiciones de evaluación del Manual de contratación vigente.</t>
  </si>
  <si>
    <t>Evaluar propuestas</t>
  </si>
  <si>
    <t>Directivo del área solicitente
Comité Evaluador</t>
  </si>
  <si>
    <t>Por demanda (Por cada contrato)</t>
  </si>
  <si>
    <t>No está claramente definido</t>
  </si>
  <si>
    <t>Revisar y verificar documentación que soporta la contratación y la minuta del contrato</t>
  </si>
  <si>
    <t>Directivo del área solicitente
Secretaria General</t>
  </si>
  <si>
    <t>Revisar y aprobar póliza de garantía</t>
  </si>
  <si>
    <t>Poliza aprobada</t>
  </si>
  <si>
    <t>Gestión Documental</t>
  </si>
  <si>
    <t>1. Prestamo de documentación sin el debido registro y control
2. Instalaciones que no cumplan con las normas mínimas de conservación.
3. Desastres naturales en las instalaciones respectivas
4. Malas practicas en la manipulación y organización de los archivos y/o expedientes
5. Falta de recursos para el cumplimiento de las disposiciones del programa de gestión documental
6. Debilidades en el control de acceso a las zonas de salvaguarda
7. Falta de capacitación y sensibilización en buenas prácticas
8. Intereses personales con beneficio hacia terceros.</t>
  </si>
  <si>
    <t>RGC-24</t>
  </si>
  <si>
    <t>Perdida y/o daño parcial o total de la confidencialidad e integridad de documentos o expedientes en el archivo.</t>
  </si>
  <si>
    <t>1. Perdida de la memoria inbstitucional
2. Apertura de procesos disciplinarios
3. Hallazgos de entes de control</t>
  </si>
  <si>
    <t>Prestamo de archivo bajo condiciones controladas y registradas</t>
  </si>
  <si>
    <t>Procedimeinto gestión de archivo</t>
  </si>
  <si>
    <t>Unidad de recursos físicos</t>
  </si>
  <si>
    <t>Planilla prestamo de documentos SICA</t>
  </si>
  <si>
    <t>Recuperación de archivos digitalizados.</t>
  </si>
  <si>
    <t>Expediente o archivo recuperado</t>
  </si>
  <si>
    <t>Incorporar en el proyecto de inversión para el 2019 nuevos alcances para ampliar el porcentaje de archivo digitalizado y el cumplimiento de las disposiciones del programa de gestión documental.</t>
  </si>
  <si>
    <t>Propuesta de proyecto de inversión</t>
  </si>
  <si>
    <t>Regitro y control CCTV para las áreas del archivo central</t>
  </si>
  <si>
    <t>Desarrollar charlas de capacitación y sensibilización en el menejo adecuado y alistamiento del archivo para el cumplimiento de las buenas practicas.</t>
  </si>
  <si>
    <t>Control de acceso restringido al personal responsable del archivo</t>
  </si>
  <si>
    <t>Documentar ofialmente las disposiciones y lineamientos encaminados a definir las reglas para el acceso del personal autorizado, disposiciones de seguridad y el control y revisión del CCTV.</t>
  </si>
  <si>
    <t>Documentar los mecanismos por medio del cual la Empresa va a ser uso de la recuperación de los arg¿chivos digitalizados.</t>
  </si>
  <si>
    <t>"1. Falta de conocimiento   ( capacitaciones )sobre las políticas y lineamientos de la gestión dcumental en la empresa 
2. Poca apropiación de la documentación por parte de los responsables y líderes de proceso. 
3. Falta de ( socializacion ) lineamientos o políticas claras sobre la obligatoriedad de la actualización de la documentación en la Empresa."</t>
  </si>
  <si>
    <t>RGC-25</t>
  </si>
  <si>
    <t>Desactualización de la documentación metodológica de la Lotería</t>
  </si>
  <si>
    <t>1. Hallazgos de entes de control
2. Incumplimientos de la normatividad interna</t>
  </si>
  <si>
    <t>Auditorias internas de calidad</t>
  </si>
  <si>
    <t>Procedimiento Auditoria Interna de Calidad</t>
  </si>
  <si>
    <t>Planeación</t>
  </si>
  <si>
    <t>Informe de auditoría</t>
  </si>
  <si>
    <t>Actividades relacionadas con el control de documentos</t>
  </si>
  <si>
    <t>Procedimiento Control de documentos</t>
  </si>
  <si>
    <t>Listado Maestro de los documentos</t>
  </si>
  <si>
    <t>Realizar campañas de capacitación y sensibilización sobre la importancia y uso de la documentación metodológica en la Empresa</t>
  </si>
  <si>
    <t>Auditorías internas de gestión</t>
  </si>
  <si>
    <t>Procedimiento Evaluación del Sistema de Control Interno</t>
  </si>
  <si>
    <t>Analizar la viabilidad de incorporar políticas de vigencia de los documentos con el fin de forzar a los responsables de procesos establecer una revisión periódica de los documentos a su cargo.</t>
  </si>
  <si>
    <t>Políticas operativas actualizadas</t>
  </si>
  <si>
    <t>Visitas por parte del Archivo de Bogota</t>
  </si>
  <si>
    <t>Archivo de Bogota</t>
  </si>
  <si>
    <t xml:space="preserve">1. Ausencia de condiciones de aseguramiento, protección y prevención en los espacios laborales
2. No adopción de medidas de autocuidado y protección laboral
3. Jornadas laborales extensas
4. Riesgos laborales no identificados </t>
  </si>
  <si>
    <t>RGC-37</t>
  </si>
  <si>
    <t>Aumento significativo del nivel de accidentalidad del personal</t>
  </si>
  <si>
    <t>1. Ausentismo laboral
2. Multas o sanciones
3. Pago de prestaciones asistenciales o económicas.
4. Atrazo en el desempeño organizacional del grupo de trabajo</t>
  </si>
  <si>
    <t>Proceso de identificación y tratamiento de riesgos laboral</t>
  </si>
  <si>
    <t>Unidad de Talento Humano</t>
  </si>
  <si>
    <t>Plan de prevención de riesgos</t>
  </si>
  <si>
    <t>Proceso gestión de incidentes y accidentes labotrales</t>
  </si>
  <si>
    <t>Unidad Talento Humano</t>
  </si>
  <si>
    <t>por demanda</t>
  </si>
  <si>
    <t>Registro de indidentes</t>
  </si>
  <si>
    <t>Documentar y aprobar los métodos y criterios para gestionar el panorama de riesgos laborales en la Lotería</t>
  </si>
  <si>
    <t>Documentar y aprobar los métodos y criterios para gestionar los incidentes y accidentes laborales</t>
  </si>
  <si>
    <t>Generar campañas de capacitación y sensibilización sobre las practicas seguras frente a los riesgos laborales identificados</t>
  </si>
  <si>
    <t>Listas de asistencia
Material de capacitación</t>
  </si>
  <si>
    <t>1. Falta de comunicación vertical y horizontal
2. Falta de reconocimiento
3. Estrés laboral
4. Falta de Motivación
5. Espacio físico no apto para el desempeño de las labores</t>
  </si>
  <si>
    <t>RGC-38</t>
  </si>
  <si>
    <t>Clima organizacional o laboral en niveles no adecuados</t>
  </si>
  <si>
    <t>1. Ausentismo laboral
2. Ineficiente gestión del tiempo
3. Retraso en la realización de tareas
4. Resistencia a los cambios institucionales</t>
  </si>
  <si>
    <t>Identificasción e implementación de los planes de capacitación y binestar</t>
  </si>
  <si>
    <t>Procedimiento Gestión de Calidad de Vida Laboral
Procedimiento Capacitación y Formación</t>
  </si>
  <si>
    <t>Plan de capacitación
Plan de bienestar</t>
  </si>
  <si>
    <t>Comité de convivencia laboral</t>
  </si>
  <si>
    <t>Resolución 652 de 2012
Resolución 1356 de 2012
Procedimiento Atención a solicitudes, quejas y reclamos. Nota: No está tan definido cual es el proceder cuando se trate de quejas de tipo acoso laboral.</t>
  </si>
  <si>
    <t>Acta del comité</t>
  </si>
  <si>
    <t>Adecuación físicas y ergonómicas de los puestos de trabajo con mayor nivel de criticidad en la Lotería</t>
  </si>
  <si>
    <t>Registro fotográfico</t>
  </si>
  <si>
    <t>Proceso de inducción y reinducción</t>
  </si>
  <si>
    <t>Procedimiento de Inducción y re inducción</t>
  </si>
  <si>
    <t>Por demanda
Mínimo cada 2 años</t>
  </si>
  <si>
    <t>Listas de inducción</t>
  </si>
  <si>
    <t>Realizar medición del clima organizacional</t>
  </si>
  <si>
    <t>Informe de clima organizacional</t>
  </si>
  <si>
    <t>Definir y documentar los lineamientos internos que debe seguir cada funcionario para tramitar quejas de acoso laboral, articulándolo con el procedimiento de quejas.</t>
  </si>
  <si>
    <t>Unidad de Talento Humano
Atención al Cliente</t>
  </si>
  <si>
    <t>Documento metodológico
Procedimiento actualizado</t>
  </si>
  <si>
    <t>1. Falta de una planificacion y programación de las actividades de inducción, reinducción y entrenamiento.
2. Inasistencia de los funcionarios a las actividades de inducción y reinducción.
3. Poco disposición de tiempo para las actividades de entrenamiento y empalme</t>
  </si>
  <si>
    <t>RGC-39</t>
  </si>
  <si>
    <t>Bajos niveles de inducción y entrenamiento del personal en el cargo</t>
  </si>
  <si>
    <t>1. Desconocimento de procesos, funciones, actividades
2. Procesos disciplinarios
3. Errores en el desarrollo de las tareas
4. Retrasos en la ejecución de tareas
5. Reprocesos</t>
  </si>
  <si>
    <t>Proceso Control Interno Disciplinario</t>
  </si>
  <si>
    <t>Procedimiento Control Interno Disciplinario</t>
  </si>
  <si>
    <t>Secretario General</t>
  </si>
  <si>
    <t>Expediente del proceso</t>
  </si>
  <si>
    <t>Actualizar y aprobar el procedimiento inducción y reinducción con el proposito de incluir las activiadades y controles necsarios para la elaboración y publicación del plan anual de capacitación, articulado con el plan de acción</t>
  </si>
  <si>
    <t>Unidad de Talento Humano
Planeación</t>
  </si>
  <si>
    <t>Elaborar y publicar el plan anual de capacitación</t>
  </si>
  <si>
    <t>No está definidos</t>
  </si>
  <si>
    <t>Plan de capacitación</t>
  </si>
  <si>
    <t>Definir política que determine la obligatoriedad en la asistencia de las diferentes actividades en la Empresa (capacitación y bienestar) y las consecuencias del incumplimiento.</t>
  </si>
  <si>
    <t>1. Falta de planeación de las actividades programadas
2. Inasistencia de los servidores a las capacitaciones programadas
3. Favorecimiento a funcionarios con incumplimiento de requisitos</t>
  </si>
  <si>
    <t>RGC-40</t>
  </si>
  <si>
    <t>Inadecuada de cobertura y pertinencia de los planes de capacitación y calidad de vida</t>
  </si>
  <si>
    <t>1. Desactualización de los servidores en asuntos materia de su empleo
2. Procesos disciplinarios</t>
  </si>
  <si>
    <t>Elaborar y publicar los planes de capacitacióin y bienestar</t>
  </si>
  <si>
    <t>Procedmiento Capacitación y Formación
Procedimiento Gestión Calidad Vida Labora</t>
  </si>
  <si>
    <t>Realizar seguimiento a la implementación de los planes de capacitación y bienestar</t>
  </si>
  <si>
    <t>Planes</t>
  </si>
  <si>
    <t>Revisar, definir y documentar en los procedimientos respectivos, las actividades y controles necesarios para mejorar la identificación y el seguimiento de las necesidades de capacitación y bienestar con el fin de asegurar la adecuada pertinencia y cobertura de las necesidades.</t>
  </si>
  <si>
    <t>Revisar y aprobar concesión de beneficios convencionales</t>
  </si>
  <si>
    <t>Resolución</t>
  </si>
  <si>
    <t>Comité de Bienestar
Comité de educación</t>
  </si>
  <si>
    <t xml:space="preserve">Acta de Comité
Resoluciones </t>
  </si>
  <si>
    <t>1. Herramientas tecnológicas con problemas de parametrización y desarrollo.
2. Falta de conocimiento técnico por parte del personal que interviene.
3. Falta de controles y parámetros dispersos para detectar desviaciones de la herramienta tecnológica en la liquidación de novedades.</t>
  </si>
  <si>
    <t>RGC-46</t>
  </si>
  <si>
    <t>Inconsistencias en la liquidación de nómina</t>
  </si>
  <si>
    <t>1. Pago erroneo de la nómina
2. Reporceso en la liquidación
3. Incumplimientos con el pago de aportes a seguridad social y parafiscales
4. Pago de intereses de mora</t>
  </si>
  <si>
    <t>Inicio de prenómina con 5 días hábiles de anticipación</t>
  </si>
  <si>
    <t>Quincenal</t>
  </si>
  <si>
    <t>Prenómina</t>
  </si>
  <si>
    <t>Realizar ajustes de correción a la prenómina</t>
  </si>
  <si>
    <t>Procedimiento Liquidación nómina</t>
  </si>
  <si>
    <t>Ajustes a la prenómina</t>
  </si>
  <si>
    <t>Identificación de inconsistencias en la parametrización y desarrollo del software en ambiente de pruebas.</t>
  </si>
  <si>
    <t>Unidad de Talento Humano
Área de sistemas</t>
  </si>
  <si>
    <t>Informe de pruebas funcionales</t>
  </si>
  <si>
    <t>Revisar y organizar las novedades de nómina</t>
  </si>
  <si>
    <t>Expediente novedades de nómina</t>
  </si>
  <si>
    <t>Verificar pre nómina</t>
  </si>
  <si>
    <t>1. Falta de continuidad del sistema eléctrico.
2. Incumplimiento del programa de mantenimiento del sistema de soporte eléctrico (UPS y Planta eléctrica).
3. Entrada de virus informático en los sistemas tecnológicos.
4. Inhadecuados diseños y arquitectura tecnológica.
5. Perdidas de la continuidad del proveedor de internet.
6. Capacidad tecnológica deficiente.
7. Dependencia de pocos proveedores para el mantenimiento y mejora de los sistemas de información.
8. Contratación inoportuna de servicios, licencias y plataformas tecnológicas sensibles para el negocio.</t>
  </si>
  <si>
    <t>RGC-32</t>
  </si>
  <si>
    <t>Falta de continuidad o fallas en los sistemas de información y herramientas tecnológicas.</t>
  </si>
  <si>
    <t>1. Problemas con la continuidad del negocio en los procesos críticos (Cadena de valor).
2. Perdida de la disponibilidad, integridad, y confidencialidad de la información (memoria institucional).
3. Desactualización de los sistemas de información.</t>
  </si>
  <si>
    <t>Programa de mantenimiento preventivos del sistema de soporte eléctrico (UPS).</t>
  </si>
  <si>
    <t>Programa de mantenimiento</t>
  </si>
  <si>
    <t>Área de Sistemas</t>
  </si>
  <si>
    <t>Bimensual</t>
  </si>
  <si>
    <t>Lista de chequeo del proveedor</t>
  </si>
  <si>
    <t>Servicios de soporte y mantenimiento tecnológico:
1. Servicio de internet con canal principal y canal de contingencia.
2. Servicio de garantía y mantenimiento de los servidores.
3. Servicio de soporte y mentenimiento del sistema de información.</t>
  </si>
  <si>
    <t>Contrato de servicios legalizado.
No existen políticas que definan las condiciones mínimas para el servicio.</t>
  </si>
  <si>
    <t>Contrato legalizado.
Estadística del servicio</t>
  </si>
  <si>
    <t>Definir e incorporar políticas que reglamenten las condiciones mínimas seguras para contratar servicios, licencias y plataformas tecnológicas sensibles para el negocio</t>
  </si>
  <si>
    <t>Programa de mantenimiento preventivos del sistema de soporte eléctrico (Planta eléctrica).</t>
  </si>
  <si>
    <t>Back Up periódicos de los servidores y las unidades de red.
1. Diario Incremental
2. Semanal Completo
3. Mensual Completo</t>
  </si>
  <si>
    <t>Procedimiento Gestión de Back Up</t>
  </si>
  <si>
    <t>Automático</t>
  </si>
  <si>
    <t>Diario
Semanal
Mensual</t>
  </si>
  <si>
    <t>Medio magnético</t>
  </si>
  <si>
    <t>Actualizar el procedimiento de Plan de compras con el fin de fortalecer y definir los criterios de revisión y los caminos de aceptación y rechazo frente a la verficación de las necesidades plantedas que se consideren sensibles o críticas para el negocio(Actividad 3).</t>
  </si>
  <si>
    <t>Diseñar e implementar un ambiente de pruebas para el sistema de información de la Lotería y sus diferentes aplicativos.</t>
  </si>
  <si>
    <t>Sistema de información en ambiente pruebas.</t>
  </si>
  <si>
    <t>Incorporación de las compras de licencias en el plan anual de adquisiciones.</t>
  </si>
  <si>
    <t>Procedimiento Elaboración Plan de compras</t>
  </si>
  <si>
    <t>Plan de compras</t>
  </si>
  <si>
    <t>Programar y ejecutar actividades de capacitación y transferencias de conocimientos por parte del proveedor del sistema de información a los funcionarios desiganados en la Lotería.</t>
  </si>
  <si>
    <t>Material de capacitación</t>
  </si>
  <si>
    <t>1. Desactualización de las herramientas tecnológicas y los sdistemas de información.
2. PETIC desarticulado al plan estratégico de la Lotyería.
3. Equipos de computo obsoletos o desactualizados tecnológicamente.
4. Inadecuada definición de necesidades y/o requerimientos.
5. Incompatibilidad de versiones en las herramientas ofimáticas.
6. Falta de controles adecuados en la verificación y validación de los bienes y servicios comprados.</t>
  </si>
  <si>
    <t>RGC-34</t>
  </si>
  <si>
    <t>Herramientas tecnológicas que no den respuesta a las necesidades,  oportunidades y estrategias de la empresa.</t>
  </si>
  <si>
    <t>1. Ineficiencia administrativa de los procesos
2. Detrimento patrimonial
3. Incremento de costos y gatos de administración</t>
  </si>
  <si>
    <t>Revisión técnica por parte del área de sistemas sobre las necesidades de sistemas y herramientas tecnológicas.</t>
  </si>
  <si>
    <t>Procedimiento de Contratación
Manual de Contratación</t>
  </si>
  <si>
    <t>Comité Evaluador</t>
  </si>
  <si>
    <t>Autoevaluación de los lineamientos de Gobierno Digital</t>
  </si>
  <si>
    <t>Autoevaluación lineamientos gobierno digital</t>
  </si>
  <si>
    <t>Definir y presentar en el Comité de Gestión y Desempeño las necesidades de recursos (Proyecto de inversión 2019) para actualizar equipos y herramientas ofimáticas y buscar mejorar la estandarización en la entidad.</t>
  </si>
  <si>
    <t>Proyecto de inversión (actualización de equipos y herramientas ofimáticas)</t>
  </si>
  <si>
    <t>Actualizar y fortalecer el ejercicio de definición del PETIC en la Lotería, asegurando su alineación con el plan estratégico de la entidad.</t>
  </si>
  <si>
    <t>PETIC actualizado.</t>
  </si>
  <si>
    <t>Analizar y defnir políticas claras para definir una intervención obligatoria en el comité evaluador sobre aquellas necesidades tecnológicas que definan otras áreas funcionales.</t>
  </si>
  <si>
    <t>Actualizar al procedimiento de planeación estratégica con el fin de incorporar actividades que involucren un diagnóistico perióco de los sistemas de información y las herramientas tecnpológicas y la consecuación y aprobación del PETIC.</t>
  </si>
  <si>
    <t>Planeación y Área de sistemas</t>
  </si>
  <si>
    <t>1. Falta de seguimiento al cumplimiento de la gestión de los objetivos estratégicos por parte del grupo Directivo.
2. Frecuencias espaciadas (largo tiempo) para el seguimiento de los indicadores de gestión asociados a la estrategía.
3. Recortes presupuestales sobre estrategías y acciones que soportan metas del plan estratégico.
4. Materialización de riesgos estratégicos</t>
  </si>
  <si>
    <t>RGC-41</t>
  </si>
  <si>
    <t>Incumplimiento del plan estratégico</t>
  </si>
  <si>
    <t>1. Perdidas financieras.
2. Ajustes a las metas del plan estratégico
3. Replanteamiento de estratégias y acciones en el plan de acción
4. Planes de mejoramiento</t>
  </si>
  <si>
    <t>Seguimiento mensual al reporte de indicadores de gestión estratégica.</t>
  </si>
  <si>
    <t>Procedimiento Plan Estratégico</t>
  </si>
  <si>
    <t>Cuandro de mando estratégico</t>
  </si>
  <si>
    <t>Proceso de gestión de riesgos estratégicos</t>
  </si>
  <si>
    <t>Procedimiento Gesdtión de Riesgos</t>
  </si>
  <si>
    <t>Matriz de riesgos: Plan de tratamiento</t>
  </si>
  <si>
    <t>Proceso de ajuste y formalización de cambios al Plan estratégico</t>
  </si>
  <si>
    <t>Políticas operativas del proceso Planeación y Direccionamiento Estratégico.</t>
  </si>
  <si>
    <t>Ajustes al Plan estratégico</t>
  </si>
  <si>
    <t>1. Falta de seguimiento permanente a la ejecución presupuestal, en especial en los aspectos consernientes del proyecto de inversión y el plan anual de adquisiciones.
2. Mala planeación en la definción de los proyectos y actividades del plan de acción.
3. Ajustes presupuestales autorizados pero no formalmente documentados, para el respectivo ajuste presupuestal.</t>
  </si>
  <si>
    <t>RGC-42</t>
  </si>
  <si>
    <t>Baja ejecución presupuestal</t>
  </si>
  <si>
    <t>1. Hallazgos de los entes de control</t>
  </si>
  <si>
    <t>Documetar los métodos, criterios y lienamientos a seguir cuando se identifique la necesidad de ajustar el presupuesto, el proyecto de inversión y el plan anual de adquisiciones.</t>
  </si>
  <si>
    <t>Documentos metodológicos</t>
  </si>
  <si>
    <t>Control y seguimiento a la ejecución del plan anual de adquisiciones y el proyecto de inversión</t>
  </si>
  <si>
    <t>Proceso de ajuste y formalización de cambios al Presupuesto, proyecto de inversión y plan anual de adquisiciones</t>
  </si>
  <si>
    <t>Documentar los lineamientos para la elaboración, seguimiento y ajuste de los nuevos lineamientos integrales del plan de acción.</t>
  </si>
  <si>
    <t>1. Desconocimiento del contexto organizacional
2. Fijar objetivos con poca capacidad de medición y objetividad.</t>
  </si>
  <si>
    <t>RGC-43</t>
  </si>
  <si>
    <t>Inadecuada definición de objetivos y metas</t>
  </si>
  <si>
    <t>1. Incumplimiento del plan estratégico</t>
  </si>
  <si>
    <t>Presentación y revisión del diagnóstico organizacional ante el comité de gestión y desempeño</t>
  </si>
  <si>
    <t>4 Años o por demanda</t>
  </si>
  <si>
    <t>Presentación y revisión del cuandro de mando estratégico ante el comité de gestión y desempeño</t>
  </si>
  <si>
    <t>1. Despachos de billetería a distribuidores con incumplimiento de pago de acuerdo a los lineamientos de pago
2. Falta de identificación (conciliación) de la consignación
3. No lectura oportuna de los premios y promocionales reportados por los distribuidores
4. Demoras en la logística de recolección de la billetería premiada en la sede de los distribuidores por parte del operador.
5. Falta de deligencia en los procesos de cobro persuasivo y coactivo.</t>
  </si>
  <si>
    <t>RGC-30</t>
  </si>
  <si>
    <t>Incremento de la cartera vencida</t>
  </si>
  <si>
    <t>1. Aumento de rentención en el despacho de la billetaría (Menos días de venta).
2. Desgaste administrativo (cobros jurídicos)
3. Disminución del flujo de caja
4. Afecta indicadores financieros de desempeño
5. Hallazgos de entes de control</t>
  </si>
  <si>
    <t>Todos los lunes se verifica el estado de cuenta de los distribuidores y se retienen los morosos.</t>
  </si>
  <si>
    <t>Procedimiento Gestión de cartera</t>
  </si>
  <si>
    <t>Profesional de cartera</t>
  </si>
  <si>
    <t>Memorando de retención</t>
  </si>
  <si>
    <t>Seguimiento de cobro persuasivo por parte de cartera.</t>
  </si>
  <si>
    <t>Procedimiento Recuperación de cartera</t>
  </si>
  <si>
    <t>Seguimiento cobro distribuidores</t>
  </si>
  <si>
    <t>Revisar y actualizar el procedimiento de gestión de cartera con el fin de incorporar y fortalecer documentalmente cada control.</t>
  </si>
  <si>
    <t>Área de cartera
Financiera</t>
  </si>
  <si>
    <t>Procedimeinto actualizado</t>
  </si>
  <si>
    <t>Oficializar y comunicar listado de retenidos</t>
  </si>
  <si>
    <t>Jefe Unidad Financiera</t>
  </si>
  <si>
    <t>Socializar documento actualizado</t>
  </si>
  <si>
    <t>Área de cartera</t>
  </si>
  <si>
    <t>Analizar y definir la responsabilidad más adecuada dentro del átrea de Financiera para el cargue y seguimiento del recaudo. (Analizar vancancia en Tesorería).</t>
  </si>
  <si>
    <t>Financiera
Talento Humano</t>
  </si>
  <si>
    <t>Acta de reunión con la decisión</t>
  </si>
  <si>
    <t>Verificación y cargue diario de las consiganaciones o recaudos por parte de tesorería.</t>
  </si>
  <si>
    <t>Procedimiento Gestión de ingresos</t>
  </si>
  <si>
    <t>No se tiene claridad sobre el cargo. Temporalmente a cargo</t>
  </si>
  <si>
    <t>Archivos planos / Electrónicos de los bancos</t>
  </si>
  <si>
    <t xml:space="preserve">Desarrollar, validar e implementar la funcionalidad del cargue automático y registro al estado de cuenta del distribuidor de los archivos de asobancaria 2001 </t>
  </si>
  <si>
    <t>Funcionalidad del aplicativo</t>
  </si>
  <si>
    <t>Verificación de las autoliquidaciones vs reporte de cartera sobre el estado de cuenta.</t>
  </si>
  <si>
    <t>1. Falta de identificación (conciliación) de la consignación. 
2. Inconsistencias en la parametrización del sistema.
3. Errores en la aplicación de premios y promocionales.
4. Cargue erroneo de una consignación.</t>
  </si>
  <si>
    <t>RGC-31</t>
  </si>
  <si>
    <t>Estados de cuenta incorrectos</t>
  </si>
  <si>
    <t>1. Desgaste administrativo (Identificación, análisis y ajuste).
2. Retención indebida a distribuidores.</t>
  </si>
  <si>
    <t>Verificar lo registrado de los valores de premios y promocionales en el estado de cuenta vs la relación de los premios arrojados por la unidad de loterias.</t>
  </si>
  <si>
    <t>Por cada reclamación</t>
  </si>
  <si>
    <t>Nota de contabilidad</t>
  </si>
  <si>
    <t>Actividad 1 y 2 del riesgo anterior.</t>
  </si>
  <si>
    <t>Verificación del pago del sorteo comparando el extracto bancario vs el reporte "Estado de cuenta".</t>
  </si>
  <si>
    <t>RIESGOS</t>
  </si>
  <si>
    <t>Indicador</t>
  </si>
  <si>
    <t xml:space="preserve">1. Desconocimiento del manual de marca.
2. Emitir documentación o piezas sin solicitar la aprobacion del area de Comunicaciones y Mercadeo. </t>
  </si>
  <si>
    <t>RGC-20</t>
  </si>
  <si>
    <t>Uso incorrecto de la marca corporativa.</t>
  </si>
  <si>
    <t>1. Demandas por derechos de autor o uso inapropiada de la marca. 
2. Desfiguracion de la marca y los mensajes.</t>
  </si>
  <si>
    <t>Manual de marca corporativa actualizado y con mayor alcance</t>
  </si>
  <si>
    <t>Manual de marca</t>
  </si>
  <si>
    <t>Revisión de las alertas que envía "Google Alerts" de monitoreo de medio digitales</t>
  </si>
  <si>
    <t>No existe</t>
  </si>
  <si>
    <t>Área de Comunicaciones</t>
  </si>
  <si>
    <t>No está estandarizada</t>
  </si>
  <si>
    <t>Correo electrónico anuales</t>
  </si>
  <si>
    <t>Diseñar, revisar y aprobar un documento metodológico que describa los criterios y lineamientos del control de revisión de piezas de comunicación.</t>
  </si>
  <si>
    <t>Área de comunicaciones y mercadeo</t>
  </si>
  <si>
    <t>Revisión y aprobación del área de comunicaciones y mercadeo de todas las piezas propias o de terceros que se desarrollen bajo la marca</t>
  </si>
  <si>
    <t>No esta documentado</t>
  </si>
  <si>
    <t>La aprobación se evidencia por correo electrónico</t>
  </si>
  <si>
    <t>Emitir comunicado oficial realizando la corrección o alcance del hecho presentado</t>
  </si>
  <si>
    <t>Comunicado</t>
  </si>
  <si>
    <t>Socializar los criterios y lineamientos definidos del control a toda la empresa</t>
  </si>
  <si>
    <t>Piezas de comunicación
Correos electrónico</t>
  </si>
  <si>
    <t>Generar campaña de difusión sobre los lineamientos del manual de marca</t>
  </si>
  <si>
    <t>Incorporar políticas de obligatoriedad de controles y pautas de comunicación y manejo de marca.</t>
  </si>
  <si>
    <t>Políticas operativas del proceso</t>
  </si>
  <si>
    <t>1. Vocero no autorizado por la entidad. 
2. Comunicación no aprobada, ni gestionada por el area de Comunicaciones y Mercadeo 
3. Vocero no se apega a los mensajes ni poliitica de comunicación de la entidad.
4. Desconocimiento de los lineamientos en materia de comunicaciones por parte de algún funcionarios.</t>
  </si>
  <si>
    <t>RGC-21</t>
  </si>
  <si>
    <t>Gestión inadecuada del mensaje (vocero, mensaje, mecanismo, receptor).</t>
  </si>
  <si>
    <t>1. Crisis de Marca y/o reputación on line.
2. Demandas.
3. Afectar cumplimiento de objetivos estratégicos.
4. Afectar la percepción del servicio.</t>
  </si>
  <si>
    <t>Protocólo de comunicaciones digital</t>
  </si>
  <si>
    <t>Protocólo de comunicaciones</t>
  </si>
  <si>
    <t>Protocólo</t>
  </si>
  <si>
    <t>Protocolo de comunicaciones: Procedimiento para responder ante una crisis.</t>
  </si>
  <si>
    <t>Realizar matriz de comunicaciones
Elaborar, aprobar y difundir la matriz con las comunicaciones estratégicas internas y extarnas donde se defina:
a. Tema de comunicación (Qué)
b. Cuando se debe generar la comunicación
c. A quién va dirigido el comunicado
d. Cargo autorizado para generar (firmar) el comunicado
e. La forma de comunicarse (Medio)</t>
  </si>
  <si>
    <t>Matriz de comunicaciones</t>
  </si>
  <si>
    <t>Revisión y aprobación de comunicaciones comerciales que afecten la marca</t>
  </si>
  <si>
    <t>Elaborar, revisar y aprobar un procedimiento que defina como se elaboran revisan y emiten las comunicaciones en la Lotería</t>
  </si>
  <si>
    <t>Socializar protocolo de comunicaciones</t>
  </si>
  <si>
    <t>1. Convocatoria insuficiente.
2. No se invitan a los segmentos de interes.
3. Falta de interés por parte de las partes interesadas.
4. Estrategias no apropiadas</t>
  </si>
  <si>
    <t>RGC-22</t>
  </si>
  <si>
    <t>Bajo cubrimiento en la rendición de cuentas</t>
  </si>
  <si>
    <t>1. Desinformación.
2. Desconocimiento en la gestion de la entidad.
3. Incumplimiento a la normatividad.</t>
  </si>
  <si>
    <t>Se tiene identificadas y caracterizadas las diferentes partes interesadas en la Lotería</t>
  </si>
  <si>
    <t>Matriz de partes interesadas
Pero no se tienen documentados los lineamientos de creación y actualización</t>
  </si>
  <si>
    <t>No está definido</t>
  </si>
  <si>
    <t>Matriz de partes interesadas actualizada</t>
  </si>
  <si>
    <t>Evaluar le efectividad de las estrategias de rendición de cuentas y su cubrimiento</t>
  </si>
  <si>
    <t>Procedimiento Rendición de cuentas</t>
  </si>
  <si>
    <t>Informe de rendición de cuentas</t>
  </si>
  <si>
    <t>Documentar los lineamientos para la elñaboración, revisión y difusión de la caracterización de las partes interesadas</t>
  </si>
  <si>
    <t>Revisar estrategía de rendición de cuentas</t>
  </si>
  <si>
    <t>Revisar y actualizar el procedimiento de rendición de cuentas con el propósito de fortalecer los controles y definir las frecuencias adecuadas.</t>
  </si>
  <si>
    <t>Seguimiento a la implementación del plan de rendición de cuentas</t>
  </si>
  <si>
    <t>Falta por definir los criterios de la frecuencia en el procedimiento</t>
  </si>
  <si>
    <t>Capacitar en el uso adecuado de los dispositivos telefónicos para el redireccionamiento de llamadas.</t>
  </si>
</sst>
</file>

<file path=xl/styles.xml><?xml version="1.0" encoding="utf-8"?>
<styleSheet xmlns="http://schemas.openxmlformats.org/spreadsheetml/2006/main">
  <numFmts count="2">
    <numFmt numFmtId="164" formatCode="dd/mm/yyyy;@"/>
    <numFmt numFmtId="165" formatCode="d/mm/yyyy;@"/>
  </numFmts>
  <fonts count="13">
    <font>
      <sz val="11"/>
      <color theme="1"/>
      <name val="Calibri"/>
      <family val="2"/>
      <scheme val="minor"/>
    </font>
    <font>
      <b/>
      <sz val="11"/>
      <color theme="0"/>
      <name val="Calibri"/>
      <family val="2"/>
      <scheme val="minor"/>
    </font>
    <font>
      <b/>
      <sz val="22"/>
      <name val="Calibri"/>
      <family val="2"/>
      <scheme val="minor"/>
    </font>
    <font>
      <b/>
      <sz val="11"/>
      <name val="Calibri"/>
      <family val="2"/>
      <scheme val="minor"/>
    </font>
    <font>
      <sz val="11"/>
      <name val="Calibri"/>
      <family val="2"/>
      <scheme val="minor"/>
    </font>
    <font>
      <sz val="9"/>
      <color indexed="81"/>
      <name val="Tahoma"/>
      <family val="2"/>
    </font>
    <font>
      <sz val="10"/>
      <color theme="1"/>
      <name val="Calibri"/>
      <family val="2"/>
      <scheme val="minor"/>
    </font>
    <font>
      <sz val="11"/>
      <color rgb="FFFF0000"/>
      <name val="Calibri"/>
      <family val="2"/>
      <scheme val="minor"/>
    </font>
    <font>
      <sz val="10"/>
      <name val="Calibri"/>
      <family val="2"/>
      <scheme val="minor"/>
    </font>
    <font>
      <b/>
      <i/>
      <sz val="10"/>
      <color theme="1"/>
      <name val="Calibri"/>
      <family val="2"/>
      <scheme val="minor"/>
    </font>
    <font>
      <sz val="9"/>
      <color theme="1"/>
      <name val="Calibri"/>
      <family val="2"/>
      <scheme val="minor"/>
    </font>
    <font>
      <sz val="10"/>
      <color rgb="FFFF0000"/>
      <name val="Calibri"/>
      <family val="2"/>
      <scheme val="minor"/>
    </font>
    <font>
      <b/>
      <sz val="12"/>
      <name val="Calibri"/>
      <family val="2"/>
      <scheme val="minor"/>
    </font>
  </fonts>
  <fills count="7">
    <fill>
      <patternFill patternType="none"/>
    </fill>
    <fill>
      <patternFill patternType="gray125"/>
    </fill>
    <fill>
      <patternFill patternType="solid">
        <fgColor theme="8" tint="-0.249977111117893"/>
        <bgColor indexed="64"/>
      </patternFill>
    </fill>
    <fill>
      <patternFill patternType="solid">
        <fgColor theme="5" tint="-0.249977111117893"/>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14999847407452621"/>
        <bgColor indexed="64"/>
      </patternFill>
    </fill>
  </fills>
  <borders count="24">
    <border>
      <left/>
      <right/>
      <top/>
      <bottom/>
      <diagonal/>
    </border>
    <border>
      <left style="medium">
        <color auto="1"/>
      </left>
      <right style="dotted">
        <color auto="1"/>
      </right>
      <top style="medium">
        <color auto="1"/>
      </top>
      <bottom style="dotted">
        <color auto="1"/>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medium">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medium">
        <color auto="1"/>
      </right>
      <top style="dotted">
        <color auto="1"/>
      </top>
      <bottom style="dotted">
        <color auto="1"/>
      </bottom>
      <diagonal/>
    </border>
    <border>
      <left/>
      <right style="dotted">
        <color auto="1"/>
      </right>
      <top style="dotted">
        <color auto="1"/>
      </top>
      <bottom style="dotted">
        <color auto="1"/>
      </bottom>
      <diagonal/>
    </border>
    <border>
      <left style="dotted">
        <color auto="1"/>
      </left>
      <right/>
      <top style="medium">
        <color auto="1"/>
      </top>
      <bottom style="dotted">
        <color auto="1"/>
      </bottom>
      <diagonal/>
    </border>
    <border>
      <left style="dotted">
        <color auto="1"/>
      </left>
      <right/>
      <top style="medium">
        <color auto="1"/>
      </top>
      <bottom/>
      <diagonal/>
    </border>
    <border>
      <left/>
      <right style="medium">
        <color auto="1"/>
      </right>
      <top style="medium">
        <color auto="1"/>
      </top>
      <bottom/>
      <diagonal/>
    </border>
    <border>
      <left/>
      <right/>
      <top style="medium">
        <color auto="1"/>
      </top>
      <bottom style="medium">
        <color auto="1"/>
      </bottom>
      <diagonal/>
    </border>
    <border>
      <left style="medium">
        <color indexed="64"/>
      </left>
      <right/>
      <top style="medium">
        <color indexed="64"/>
      </top>
      <bottom style="medium">
        <color auto="1"/>
      </bottom>
      <diagonal/>
    </border>
    <border>
      <left/>
      <right style="medium">
        <color indexed="64"/>
      </right>
      <top/>
      <bottom/>
      <diagonal/>
    </border>
    <border>
      <left/>
      <right/>
      <top/>
      <bottom style="medium">
        <color auto="1"/>
      </bottom>
      <diagonal/>
    </border>
    <border>
      <left/>
      <right style="dotted">
        <color indexed="64"/>
      </right>
      <top/>
      <bottom style="medium">
        <color auto="1"/>
      </bottom>
      <diagonal/>
    </border>
    <border>
      <left/>
      <right style="dotted">
        <color auto="1"/>
      </right>
      <top style="medium">
        <color auto="1"/>
      </top>
      <bottom style="dotted">
        <color auto="1"/>
      </bottom>
      <diagonal/>
    </border>
    <border>
      <left/>
      <right/>
      <top style="medium">
        <color auto="1"/>
      </top>
      <bottom style="dotted">
        <color auto="1"/>
      </bottom>
      <diagonal/>
    </border>
    <border>
      <left style="dotted">
        <color auto="1"/>
      </left>
      <right style="dotted">
        <color auto="1"/>
      </right>
      <top style="dotted">
        <color auto="1"/>
      </top>
      <bottom/>
      <diagonal/>
    </border>
    <border>
      <left style="dotted">
        <color auto="1"/>
      </left>
      <right style="dotted">
        <color auto="1"/>
      </right>
      <top/>
      <bottom/>
      <diagonal/>
    </border>
    <border>
      <left style="dotted">
        <color auto="1"/>
      </left>
      <right style="dotted">
        <color auto="1"/>
      </right>
      <top/>
      <bottom style="dotted">
        <color auto="1"/>
      </bottom>
      <diagonal/>
    </border>
    <border>
      <left style="medium">
        <color auto="1"/>
      </left>
      <right style="dotted">
        <color auto="1"/>
      </right>
      <top style="dotted">
        <color auto="1"/>
      </top>
      <bottom/>
      <diagonal/>
    </border>
    <border>
      <left style="medium">
        <color auto="1"/>
      </left>
      <right style="dotted">
        <color auto="1"/>
      </right>
      <top/>
      <bottom/>
      <diagonal/>
    </border>
    <border>
      <left style="medium">
        <color auto="1"/>
      </left>
      <right style="dotted">
        <color auto="1"/>
      </right>
      <top/>
      <bottom style="dotted">
        <color auto="1"/>
      </bottom>
      <diagonal/>
    </border>
  </borders>
  <cellStyleXfs count="1">
    <xf numFmtId="0" fontId="0" fillId="0" borderId="0"/>
  </cellStyleXfs>
  <cellXfs count="129">
    <xf numFmtId="0" fontId="0" fillId="0" borderId="0" xfId="0"/>
    <xf numFmtId="0" fontId="0" fillId="0" borderId="0" xfId="0" applyProtection="1">
      <protection hidden="1"/>
    </xf>
    <xf numFmtId="0" fontId="0" fillId="0" borderId="0" xfId="0" applyAlignment="1" applyProtection="1">
      <alignment horizontal="center" vertical="center" wrapText="1"/>
      <protection hidden="1"/>
    </xf>
    <xf numFmtId="0" fontId="0" fillId="0" borderId="0" xfId="0" applyAlignment="1" applyProtection="1">
      <alignment horizontal="left" vertical="center" wrapText="1"/>
      <protection hidden="1"/>
    </xf>
    <xf numFmtId="0" fontId="0" fillId="0" borderId="0" xfId="0" applyAlignment="1" applyProtection="1">
      <alignment horizontal="justify" vertical="center" wrapText="1"/>
      <protection hidden="1"/>
    </xf>
    <xf numFmtId="0" fontId="2" fillId="4" borderId="3" xfId="0" applyFont="1" applyFill="1" applyBorder="1" applyAlignment="1" applyProtection="1">
      <alignment horizontal="center" vertical="center" wrapText="1"/>
      <protection hidden="1"/>
    </xf>
    <xf numFmtId="0" fontId="3" fillId="5" borderId="1" xfId="0" applyFont="1" applyFill="1" applyBorder="1" applyAlignment="1" applyProtection="1">
      <alignment horizontal="center" vertical="center" wrapText="1"/>
      <protection hidden="1"/>
    </xf>
    <xf numFmtId="0" fontId="3" fillId="5" borderId="2" xfId="0" applyFont="1" applyFill="1" applyBorder="1" applyAlignment="1" applyProtection="1">
      <alignment horizontal="center" vertical="center" wrapText="1"/>
      <protection hidden="1"/>
    </xf>
    <xf numFmtId="0" fontId="3" fillId="5" borderId="3" xfId="0" applyFont="1" applyFill="1" applyBorder="1" applyAlignment="1" applyProtection="1">
      <alignment horizontal="center" vertical="center" wrapText="1"/>
      <protection hidden="1"/>
    </xf>
    <xf numFmtId="0" fontId="4" fillId="6" borderId="2" xfId="0" applyFont="1" applyFill="1" applyBorder="1" applyAlignment="1" applyProtection="1">
      <alignment horizontal="center" vertical="center" wrapText="1"/>
      <protection hidden="1"/>
    </xf>
    <xf numFmtId="0" fontId="6" fillId="0" borderId="4" xfId="0" quotePrefix="1" applyFont="1" applyBorder="1" applyAlignment="1" applyProtection="1">
      <alignment horizontal="left" vertical="center" wrapText="1"/>
      <protection hidden="1"/>
    </xf>
    <xf numFmtId="0" fontId="6" fillId="0" borderId="4" xfId="0" applyFont="1" applyBorder="1" applyAlignment="1" applyProtection="1">
      <alignment horizontal="left" vertical="center" wrapText="1"/>
      <protection hidden="1"/>
    </xf>
    <xf numFmtId="0" fontId="6" fillId="0" borderId="5" xfId="0" applyFont="1" applyBorder="1" applyAlignment="1" applyProtection="1">
      <alignment horizontal="justify" vertical="center" wrapText="1"/>
      <protection locked="0"/>
    </xf>
    <xf numFmtId="164" fontId="6" fillId="0" borderId="5" xfId="0" applyNumberFormat="1" applyFont="1" applyBorder="1" applyAlignment="1" applyProtection="1">
      <alignment horizontal="center" vertical="center" wrapText="1"/>
      <protection locked="0"/>
    </xf>
    <xf numFmtId="0" fontId="6" fillId="0" borderId="5" xfId="0" quotePrefix="1" applyFont="1" applyBorder="1" applyAlignment="1" applyProtection="1">
      <alignment horizontal="justify" vertical="center" wrapText="1"/>
      <protection locked="0"/>
    </xf>
    <xf numFmtId="0" fontId="6" fillId="0" borderId="5" xfId="0" quotePrefix="1" applyFont="1" applyBorder="1" applyAlignment="1" applyProtection="1">
      <alignment horizontal="left" vertical="center" wrapText="1"/>
      <protection locked="0"/>
    </xf>
    <xf numFmtId="0" fontId="6" fillId="0" borderId="5" xfId="0" applyFont="1" applyBorder="1" applyAlignment="1" applyProtection="1">
      <alignment vertical="center" wrapText="1"/>
      <protection locked="0"/>
    </xf>
    <xf numFmtId="0" fontId="6" fillId="0" borderId="4" xfId="0" applyFont="1" applyBorder="1" applyAlignment="1" applyProtection="1">
      <alignment vertical="center" wrapText="1"/>
      <protection locked="0"/>
    </xf>
    <xf numFmtId="0" fontId="6" fillId="0" borderId="7" xfId="0" applyFont="1" applyBorder="1" applyAlignment="1" applyProtection="1">
      <alignment vertical="center" wrapText="1"/>
      <protection locked="0"/>
    </xf>
    <xf numFmtId="0" fontId="6" fillId="0" borderId="7"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hidden="1"/>
    </xf>
    <xf numFmtId="0" fontId="6" fillId="0" borderId="5" xfId="0" applyFont="1" applyBorder="1" applyAlignment="1" applyProtection="1">
      <alignment horizontal="left" vertical="center" wrapText="1"/>
      <protection locked="0"/>
    </xf>
    <xf numFmtId="0" fontId="2" fillId="4" borderId="2" xfId="0" applyFont="1" applyFill="1" applyBorder="1" applyAlignment="1" applyProtection="1">
      <alignment horizontal="center" vertical="center" wrapText="1"/>
      <protection hidden="1"/>
    </xf>
    <xf numFmtId="0" fontId="0" fillId="4" borderId="2" xfId="0" applyFill="1" applyBorder="1" applyAlignment="1" applyProtection="1">
      <alignment horizontal="center" vertical="center" wrapText="1"/>
      <protection hidden="1"/>
    </xf>
    <xf numFmtId="0" fontId="4" fillId="6" borderId="4" xfId="0" applyFont="1" applyFill="1" applyBorder="1" applyAlignment="1" applyProtection="1">
      <alignment horizontal="center" vertical="center" wrapText="1"/>
      <protection hidden="1"/>
    </xf>
    <xf numFmtId="0" fontId="4" fillId="6" borderId="5" xfId="0" applyFont="1" applyFill="1" applyBorder="1" applyAlignment="1" applyProtection="1">
      <alignment horizontal="center" vertical="center" wrapText="1"/>
      <protection hidden="1"/>
    </xf>
    <xf numFmtId="0" fontId="3" fillId="5" borderId="5" xfId="0" applyFont="1" applyFill="1" applyBorder="1" applyAlignment="1" applyProtection="1">
      <alignment horizontal="center" vertical="center" wrapText="1"/>
      <protection hidden="1"/>
    </xf>
    <xf numFmtId="0" fontId="3" fillId="5" borderId="6" xfId="0" applyFont="1" applyFill="1" applyBorder="1" applyAlignment="1" applyProtection="1">
      <alignment horizontal="center" vertical="center" wrapText="1"/>
      <protection hidden="1"/>
    </xf>
    <xf numFmtId="0" fontId="0" fillId="6" borderId="16" xfId="0" applyFill="1" applyBorder="1" applyAlignment="1" applyProtection="1">
      <alignment horizontal="center" vertical="center" wrapText="1"/>
      <protection hidden="1"/>
    </xf>
    <xf numFmtId="0" fontId="0" fillId="0" borderId="0" xfId="0" applyAlignment="1" applyProtection="1">
      <alignment horizontal="center" vertical="center" wrapText="1"/>
      <protection locked="0"/>
    </xf>
    <xf numFmtId="0" fontId="0" fillId="0" borderId="0" xfId="0"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0" fillId="0" borderId="0" xfId="0" applyProtection="1">
      <protection locked="0"/>
    </xf>
    <xf numFmtId="0" fontId="0" fillId="0" borderId="0" xfId="0" applyAlignment="1" applyProtection="1">
      <alignment horizontal="justify" vertical="center" wrapText="1"/>
      <protection locked="0"/>
    </xf>
    <xf numFmtId="0" fontId="0" fillId="0" borderId="0" xfId="0" applyAlignment="1" applyProtection="1">
      <alignment horizontal="center" vertical="center"/>
      <protection locked="0"/>
    </xf>
    <xf numFmtId="165" fontId="0" fillId="0" borderId="0" xfId="0" applyNumberFormat="1" applyAlignment="1" applyProtection="1">
      <alignment vertical="center"/>
      <protection locked="0"/>
    </xf>
    <xf numFmtId="14" fontId="6" fillId="0" borderId="5" xfId="0" applyNumberFormat="1"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hidden="1"/>
    </xf>
    <xf numFmtId="0" fontId="6" fillId="0" borderId="5" xfId="0" applyFont="1" applyBorder="1" applyAlignment="1" applyProtection="1">
      <alignment horizontal="center" vertical="center" wrapText="1"/>
      <protection locked="0"/>
    </xf>
    <xf numFmtId="0" fontId="6" fillId="0" borderId="5" xfId="0" applyFont="1" applyBorder="1" applyAlignment="1" applyProtection="1">
      <alignment horizontal="left" vertical="center" wrapText="1"/>
      <protection locked="0"/>
    </xf>
    <xf numFmtId="0" fontId="0" fillId="6" borderId="16" xfId="0" applyFill="1" applyBorder="1" applyAlignment="1" applyProtection="1">
      <alignment horizontal="center" vertical="center" wrapText="1"/>
      <protection hidden="1"/>
    </xf>
    <xf numFmtId="0" fontId="4" fillId="6" borderId="5" xfId="0" applyFont="1" applyFill="1" applyBorder="1" applyAlignment="1" applyProtection="1">
      <alignment horizontal="center" vertical="center" wrapText="1"/>
      <protection hidden="1"/>
    </xf>
    <xf numFmtId="0" fontId="0" fillId="4" borderId="2" xfId="0" applyFill="1" applyBorder="1" applyAlignment="1" applyProtection="1">
      <alignment horizontal="center" vertical="center" wrapText="1"/>
      <protection hidden="1"/>
    </xf>
    <xf numFmtId="0" fontId="2" fillId="4" borderId="2" xfId="0" applyFont="1" applyFill="1" applyBorder="1" applyAlignment="1" applyProtection="1">
      <alignment horizontal="center" vertical="center" wrapText="1"/>
      <protection hidden="1"/>
    </xf>
    <xf numFmtId="0" fontId="3" fillId="5" borderId="5" xfId="0" applyFont="1" applyFill="1" applyBorder="1" applyAlignment="1" applyProtection="1">
      <alignment horizontal="center" vertical="center" wrapText="1"/>
      <protection hidden="1"/>
    </xf>
    <xf numFmtId="0" fontId="3" fillId="5" borderId="6" xfId="0" applyFont="1" applyFill="1" applyBorder="1" applyAlignment="1" applyProtection="1">
      <alignment horizontal="center" vertical="center" wrapText="1"/>
      <protection hidden="1"/>
    </xf>
    <xf numFmtId="14" fontId="6" fillId="0" borderId="5" xfId="0" applyNumberFormat="1" applyFont="1" applyBorder="1" applyAlignment="1" applyProtection="1">
      <alignment horizontal="center" vertical="center"/>
      <protection locked="0"/>
    </xf>
    <xf numFmtId="0" fontId="0" fillId="6" borderId="2" xfId="0" applyFill="1" applyBorder="1" applyAlignment="1" applyProtection="1">
      <alignment horizontal="center" vertical="center" wrapText="1"/>
      <protection hidden="1"/>
    </xf>
    <xf numFmtId="0" fontId="0" fillId="0" borderId="0" xfId="0" applyAlignment="1" applyProtection="1">
      <alignment vertical="center" wrapText="1"/>
      <protection locked="0" hidden="1"/>
    </xf>
    <xf numFmtId="0" fontId="10" fillId="6" borderId="2" xfId="0" applyFont="1" applyFill="1" applyBorder="1" applyAlignment="1" applyProtection="1">
      <alignment horizontal="center" vertical="center" wrapText="1"/>
      <protection hidden="1"/>
    </xf>
    <xf numFmtId="0" fontId="6" fillId="0" borderId="5" xfId="0" applyFont="1" applyBorder="1" applyAlignment="1" applyProtection="1">
      <alignment horizontal="center" vertical="center"/>
      <protection locked="0"/>
    </xf>
    <xf numFmtId="0" fontId="11" fillId="0" borderId="5" xfId="0" applyFont="1" applyBorder="1" applyAlignment="1" applyProtection="1">
      <alignment horizontal="left" vertical="center" wrapText="1"/>
      <protection locked="0"/>
    </xf>
    <xf numFmtId="0" fontId="6" fillId="0" borderId="5" xfId="0" applyFont="1" applyBorder="1" applyAlignment="1" applyProtection="1">
      <alignment vertical="center" wrapText="1"/>
      <protection hidden="1"/>
    </xf>
    <xf numFmtId="0" fontId="6" fillId="0" borderId="5" xfId="0" applyFont="1" applyBorder="1" applyAlignment="1" applyProtection="1">
      <alignment horizontal="left" vertical="center" wrapText="1"/>
      <protection hidden="1"/>
    </xf>
    <xf numFmtId="0" fontId="6" fillId="0" borderId="4" xfId="0" applyFont="1" applyBorder="1" applyAlignment="1" applyProtection="1">
      <alignment vertical="center" wrapText="1"/>
      <protection hidden="1"/>
    </xf>
    <xf numFmtId="0" fontId="6" fillId="0" borderId="7" xfId="0" applyFont="1" applyBorder="1" applyAlignment="1" applyProtection="1">
      <alignment horizontal="center" vertical="center" wrapText="1"/>
      <protection hidden="1"/>
    </xf>
    <xf numFmtId="0" fontId="6" fillId="0" borderId="5" xfId="0" applyFont="1" applyBorder="1" applyAlignment="1" applyProtection="1">
      <alignment horizontal="justify" vertical="center" wrapText="1"/>
      <protection hidden="1"/>
    </xf>
    <xf numFmtId="14" fontId="6" fillId="0" borderId="5" xfId="0" applyNumberFormat="1" applyFont="1" applyBorder="1" applyAlignment="1" applyProtection="1">
      <alignment horizontal="center" vertical="center"/>
      <protection hidden="1"/>
    </xf>
    <xf numFmtId="0" fontId="6" fillId="0" borderId="5" xfId="0" quotePrefix="1" applyFont="1" applyBorder="1" applyAlignment="1" applyProtection="1">
      <alignment horizontal="justify" vertical="center" wrapText="1"/>
      <protection hidden="1"/>
    </xf>
    <xf numFmtId="0" fontId="6" fillId="0" borderId="5" xfId="0" quotePrefix="1" applyFont="1" applyBorder="1" applyAlignment="1" applyProtection="1">
      <alignment horizontal="center" vertical="center" wrapText="1"/>
      <protection hidden="1"/>
    </xf>
    <xf numFmtId="0" fontId="6" fillId="0" borderId="5" xfId="0" applyFont="1" applyBorder="1" applyAlignment="1" applyProtection="1">
      <alignment horizontal="justify" vertical="center" wrapText="1"/>
      <protection locked="0"/>
    </xf>
    <xf numFmtId="0" fontId="0" fillId="0" borderId="0" xfId="0" applyAlignment="1">
      <alignment vertical="center" wrapText="1"/>
    </xf>
    <xf numFmtId="0" fontId="6" fillId="0" borderId="7" xfId="0" applyFont="1" applyBorder="1" applyAlignment="1" applyProtection="1">
      <alignment horizontal="left" vertical="center" wrapText="1"/>
      <protection locked="0"/>
    </xf>
    <xf numFmtId="0" fontId="0" fillId="0" borderId="0" xfId="0" applyAlignment="1" applyProtection="1">
      <protection locked="0"/>
    </xf>
    <xf numFmtId="0" fontId="12" fillId="4" borderId="2" xfId="0" applyFont="1" applyFill="1" applyBorder="1" applyAlignment="1" applyProtection="1">
      <alignment horizontal="center" vertical="center" wrapText="1"/>
      <protection hidden="1"/>
    </xf>
    <xf numFmtId="0" fontId="6" fillId="0" borderId="4"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hidden="1"/>
    </xf>
    <xf numFmtId="0" fontId="0" fillId="0" borderId="0" xfId="0" applyAlignment="1" applyProtection="1">
      <alignment horizontal="center" vertical="center"/>
      <protection hidden="1"/>
    </xf>
    <xf numFmtId="165" fontId="0" fillId="0" borderId="0" xfId="0" applyNumberFormat="1" applyAlignment="1" applyProtection="1">
      <alignment vertical="center"/>
      <protection hidden="1"/>
    </xf>
    <xf numFmtId="0" fontId="1" fillId="2" borderId="12" xfId="0" applyFont="1" applyFill="1" applyBorder="1" applyAlignment="1" applyProtection="1">
      <alignment horizontal="center"/>
      <protection hidden="1"/>
    </xf>
    <xf numFmtId="0" fontId="1" fillId="2" borderId="11" xfId="0" applyFont="1" applyFill="1" applyBorder="1" applyAlignment="1" applyProtection="1">
      <alignment horizontal="center"/>
      <protection hidden="1"/>
    </xf>
    <xf numFmtId="0" fontId="1" fillId="2" borderId="0" xfId="0" applyFont="1" applyFill="1" applyBorder="1" applyAlignment="1" applyProtection="1">
      <alignment horizontal="center" vertical="center" wrapText="1"/>
      <protection hidden="1"/>
    </xf>
    <xf numFmtId="0" fontId="1" fillId="2" borderId="13" xfId="0" applyFont="1" applyFill="1" applyBorder="1" applyAlignment="1" applyProtection="1">
      <alignment horizontal="center" vertical="center" wrapText="1"/>
      <protection hidden="1"/>
    </xf>
    <xf numFmtId="0" fontId="6" fillId="0" borderId="1" xfId="0" applyFont="1" applyBorder="1" applyAlignment="1" applyProtection="1">
      <alignment horizontal="center" vertical="center" wrapText="1"/>
      <protection hidden="1"/>
    </xf>
    <xf numFmtId="0" fontId="6" fillId="0" borderId="2" xfId="0" applyFont="1" applyBorder="1" applyAlignment="1" applyProtection="1">
      <alignment horizontal="center" vertical="center" wrapText="1"/>
      <protection hidden="1"/>
    </xf>
    <xf numFmtId="0" fontId="6" fillId="0" borderId="3" xfId="0" applyFont="1" applyBorder="1" applyAlignment="1" applyProtection="1">
      <alignment horizontal="center" vertical="center" wrapText="1"/>
      <protection hidden="1"/>
    </xf>
    <xf numFmtId="0" fontId="1" fillId="3" borderId="1" xfId="0" applyFont="1" applyFill="1" applyBorder="1" applyAlignment="1" applyProtection="1">
      <alignment horizontal="center"/>
      <protection hidden="1"/>
    </xf>
    <xf numFmtId="0" fontId="1" fillId="3" borderId="2" xfId="0" applyFont="1" applyFill="1" applyBorder="1" applyAlignment="1" applyProtection="1">
      <alignment horizontal="center"/>
      <protection hidden="1"/>
    </xf>
    <xf numFmtId="0" fontId="1" fillId="3" borderId="3" xfId="0" applyFont="1" applyFill="1" applyBorder="1" applyAlignment="1" applyProtection="1">
      <alignment horizontal="center"/>
      <protection hidden="1"/>
    </xf>
    <xf numFmtId="0" fontId="1" fillId="3" borderId="14" xfId="0" applyFont="1" applyFill="1" applyBorder="1" applyAlignment="1" applyProtection="1">
      <alignment horizontal="center"/>
      <protection hidden="1"/>
    </xf>
    <xf numFmtId="0" fontId="1" fillId="3" borderId="15" xfId="0" applyFont="1" applyFill="1" applyBorder="1" applyAlignment="1" applyProtection="1">
      <alignment horizontal="center"/>
      <protection hidden="1"/>
    </xf>
    <xf numFmtId="0" fontId="1" fillId="3" borderId="9" xfId="0" applyFont="1" applyFill="1" applyBorder="1" applyAlignment="1" applyProtection="1">
      <alignment horizontal="center"/>
      <protection hidden="1"/>
    </xf>
    <xf numFmtId="0" fontId="1" fillId="3" borderId="10" xfId="0" applyFont="1" applyFill="1" applyBorder="1" applyAlignment="1" applyProtection="1">
      <alignment horizontal="center"/>
      <protection hidden="1"/>
    </xf>
    <xf numFmtId="0" fontId="0" fillId="4" borderId="1" xfId="0" applyFill="1" applyBorder="1" applyAlignment="1" applyProtection="1">
      <alignment horizontal="center" vertical="center" wrapText="1"/>
      <protection hidden="1"/>
    </xf>
    <xf numFmtId="0" fontId="0" fillId="4" borderId="2" xfId="0" applyFill="1" applyBorder="1" applyAlignment="1" applyProtection="1">
      <alignment horizontal="center" vertical="center" wrapText="1"/>
      <protection hidden="1"/>
    </xf>
    <xf numFmtId="0" fontId="6" fillId="0" borderId="5" xfId="0" applyFont="1" applyBorder="1" applyAlignment="1" applyProtection="1">
      <alignment horizontal="center" vertical="center" wrapText="1"/>
      <protection locked="0"/>
    </xf>
    <xf numFmtId="0" fontId="6" fillId="0" borderId="5" xfId="0" applyFont="1" applyBorder="1" applyAlignment="1" applyProtection="1">
      <alignment horizontal="left" vertical="center" wrapText="1"/>
      <protection locked="0"/>
    </xf>
    <xf numFmtId="0" fontId="4" fillId="6" borderId="5" xfId="0" applyFont="1" applyFill="1" applyBorder="1" applyAlignment="1" applyProtection="1">
      <alignment horizontal="center" vertical="center" wrapText="1"/>
      <protection hidden="1"/>
    </xf>
    <xf numFmtId="0" fontId="0" fillId="6" borderId="8" xfId="0" applyFill="1" applyBorder="1" applyAlignment="1" applyProtection="1">
      <alignment horizontal="center" vertical="center" wrapText="1"/>
      <protection hidden="1"/>
    </xf>
    <xf numFmtId="0" fontId="0" fillId="6" borderId="17" xfId="0" applyFill="1" applyBorder="1" applyAlignment="1" applyProtection="1">
      <alignment horizontal="center" vertical="center" wrapText="1"/>
      <protection hidden="1"/>
    </xf>
    <xf numFmtId="0" fontId="0" fillId="6" borderId="16" xfId="0" applyFill="1" applyBorder="1" applyAlignment="1" applyProtection="1">
      <alignment horizontal="center" vertical="center" wrapText="1"/>
      <protection hidden="1"/>
    </xf>
    <xf numFmtId="0" fontId="4" fillId="6" borderId="8" xfId="0" applyFont="1" applyFill="1" applyBorder="1" applyAlignment="1" applyProtection="1">
      <alignment horizontal="center" vertical="center" wrapText="1"/>
      <protection hidden="1"/>
    </xf>
    <xf numFmtId="0" fontId="4" fillId="6" borderId="17" xfId="0" applyFont="1" applyFill="1" applyBorder="1" applyAlignment="1" applyProtection="1">
      <alignment horizontal="center" vertical="center" wrapText="1"/>
      <protection hidden="1"/>
    </xf>
    <xf numFmtId="0" fontId="4" fillId="6" borderId="16" xfId="0" applyFont="1" applyFill="1" applyBorder="1" applyAlignment="1" applyProtection="1">
      <alignment horizontal="center" vertical="center" wrapText="1"/>
      <protection hidden="1"/>
    </xf>
    <xf numFmtId="0" fontId="2" fillId="4" borderId="2" xfId="0" applyFont="1" applyFill="1" applyBorder="1" applyAlignment="1" applyProtection="1">
      <alignment horizontal="center" vertical="center" wrapText="1"/>
      <protection hidden="1"/>
    </xf>
    <xf numFmtId="0" fontId="3" fillId="5" borderId="4" xfId="0" applyFont="1" applyFill="1" applyBorder="1" applyAlignment="1" applyProtection="1">
      <alignment horizontal="center" vertical="center" wrapText="1"/>
      <protection hidden="1"/>
    </xf>
    <xf numFmtId="0" fontId="3" fillId="5" borderId="5" xfId="0" applyFont="1" applyFill="1" applyBorder="1" applyAlignment="1" applyProtection="1">
      <alignment horizontal="center" vertical="center" wrapText="1"/>
      <protection hidden="1"/>
    </xf>
    <xf numFmtId="0" fontId="3" fillId="5" borderId="6" xfId="0" applyFont="1" applyFill="1" applyBorder="1" applyAlignment="1" applyProtection="1">
      <alignment horizontal="center" vertical="center" wrapText="1"/>
      <protection hidden="1"/>
    </xf>
    <xf numFmtId="0" fontId="6" fillId="0" borderId="6" xfId="0" applyFont="1" applyBorder="1" applyAlignment="1" applyProtection="1">
      <alignment horizontal="center" vertical="center" wrapText="1"/>
      <protection hidden="1"/>
    </xf>
    <xf numFmtId="0" fontId="6" fillId="0" borderId="5" xfId="0" applyFont="1" applyBorder="1" applyAlignment="1" applyProtection="1">
      <alignment horizontal="center" vertical="center" wrapText="1"/>
      <protection hidden="1"/>
    </xf>
    <xf numFmtId="0" fontId="6" fillId="0" borderId="4" xfId="0" applyFont="1" applyBorder="1" applyAlignment="1" applyProtection="1">
      <alignment horizontal="center" vertical="center" wrapText="1"/>
      <protection locked="0"/>
    </xf>
    <xf numFmtId="0" fontId="6" fillId="0" borderId="5" xfId="0" applyFont="1" applyFill="1" applyBorder="1" applyAlignment="1" applyProtection="1">
      <alignment horizontal="center" vertical="center" wrapText="1"/>
      <protection locked="0"/>
    </xf>
    <xf numFmtId="0" fontId="6" fillId="0" borderId="6" xfId="0" applyFont="1" applyFill="1" applyBorder="1" applyAlignment="1" applyProtection="1">
      <alignment horizontal="left" vertical="center" wrapText="1"/>
      <protection locked="0"/>
    </xf>
    <xf numFmtId="0" fontId="6" fillId="0" borderId="18" xfId="0" applyFont="1" applyBorder="1" applyAlignment="1" applyProtection="1">
      <alignment horizontal="center" vertical="center" wrapText="1"/>
      <protection hidden="1"/>
    </xf>
    <xf numFmtId="0" fontId="6" fillId="0" borderId="19" xfId="0" applyFont="1" applyBorder="1" applyAlignment="1" applyProtection="1">
      <alignment horizontal="center" vertical="center" wrapText="1"/>
      <protection hidden="1"/>
    </xf>
    <xf numFmtId="0" fontId="6" fillId="0" borderId="20" xfId="0" applyFont="1" applyBorder="1" applyAlignment="1" applyProtection="1">
      <alignment horizontal="center" vertical="center" wrapText="1"/>
      <protection hidden="1"/>
    </xf>
    <xf numFmtId="0" fontId="6" fillId="0" borderId="5" xfId="0" applyFont="1" applyFill="1" applyBorder="1" applyAlignment="1" applyProtection="1">
      <alignment horizontal="left" vertical="center" wrapText="1"/>
      <protection locked="0"/>
    </xf>
    <xf numFmtId="0" fontId="6" fillId="0" borderId="4" xfId="0" applyFont="1" applyBorder="1" applyAlignment="1" applyProtection="1">
      <alignment horizontal="center" vertical="center" wrapText="1"/>
      <protection hidden="1"/>
    </xf>
    <xf numFmtId="0" fontId="0" fillId="0" borderId="0" xfId="0" applyAlignment="1">
      <alignment horizontal="center"/>
    </xf>
    <xf numFmtId="0" fontId="6" fillId="0" borderId="5" xfId="0" applyFont="1" applyBorder="1" applyAlignment="1" applyProtection="1">
      <alignment horizontal="center" vertical="center" wrapText="1"/>
      <protection locked="0" hidden="1"/>
    </xf>
    <xf numFmtId="0" fontId="6" fillId="0" borderId="6" xfId="0" applyFont="1" applyBorder="1" applyAlignment="1" applyProtection="1">
      <alignment horizontal="left" vertical="center" wrapText="1"/>
      <protection locked="0"/>
    </xf>
    <xf numFmtId="0" fontId="6" fillId="0" borderId="5" xfId="0" applyFont="1" applyBorder="1" applyAlignment="1" applyProtection="1">
      <alignment horizontal="left" vertical="center" wrapText="1"/>
      <protection hidden="1"/>
    </xf>
    <xf numFmtId="0" fontId="6" fillId="0" borderId="6" xfId="0" applyFont="1" applyBorder="1" applyAlignment="1" applyProtection="1">
      <alignment horizontal="left" vertical="center" wrapText="1"/>
      <protection hidden="1"/>
    </xf>
    <xf numFmtId="0" fontId="6" fillId="0" borderId="18" xfId="0" applyFont="1" applyBorder="1" applyAlignment="1" applyProtection="1">
      <alignment horizontal="left" vertical="center" wrapText="1"/>
      <protection locked="0"/>
    </xf>
    <xf numFmtId="0" fontId="6" fillId="0" borderId="19" xfId="0" applyFont="1" applyBorder="1" applyAlignment="1" applyProtection="1">
      <alignment horizontal="left" vertical="center" wrapText="1"/>
      <protection locked="0"/>
    </xf>
    <xf numFmtId="0" fontId="6" fillId="0" borderId="20" xfId="0" applyFont="1" applyBorder="1" applyAlignment="1" applyProtection="1">
      <alignment horizontal="left" vertical="center" wrapText="1"/>
      <protection locked="0"/>
    </xf>
    <xf numFmtId="0" fontId="8" fillId="0" borderId="5" xfId="0" applyFont="1" applyBorder="1" applyAlignment="1" applyProtection="1">
      <alignment horizontal="center" vertical="center" wrapText="1"/>
      <protection locked="0"/>
    </xf>
    <xf numFmtId="0" fontId="6" fillId="0" borderId="5" xfId="0" applyFont="1" applyBorder="1" applyAlignment="1" applyProtection="1">
      <alignment vertical="center" wrapText="1"/>
      <protection locked="0"/>
    </xf>
    <xf numFmtId="0" fontId="6" fillId="0" borderId="18"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0" fontId="6" fillId="0" borderId="20" xfId="0" applyFont="1" applyBorder="1" applyAlignment="1" applyProtection="1">
      <alignment horizontal="center" vertical="center" wrapText="1"/>
      <protection locked="0"/>
    </xf>
    <xf numFmtId="0" fontId="6" fillId="0" borderId="5" xfId="0" applyFont="1" applyBorder="1" applyAlignment="1" applyProtection="1">
      <alignment horizontal="justify" vertical="center" wrapText="1"/>
      <protection locked="0"/>
    </xf>
    <xf numFmtId="0" fontId="6" fillId="0" borderId="6" xfId="0" applyFont="1" applyBorder="1" applyAlignment="1" applyProtection="1">
      <alignment horizontal="center" vertical="center" wrapText="1"/>
      <protection locked="0"/>
    </xf>
    <xf numFmtId="0" fontId="0" fillId="0" borderId="21" xfId="0" applyBorder="1" applyAlignment="1" applyProtection="1">
      <alignment horizontal="center"/>
      <protection locked="0"/>
    </xf>
    <xf numFmtId="0" fontId="0" fillId="0" borderId="22" xfId="0" applyBorder="1" applyAlignment="1" applyProtection="1">
      <alignment horizontal="center"/>
      <protection locked="0"/>
    </xf>
    <xf numFmtId="0" fontId="6" fillId="0" borderId="5" xfId="0" applyFont="1" applyBorder="1" applyAlignment="1" applyProtection="1">
      <alignment vertical="center" wrapText="1"/>
      <protection hidden="1"/>
    </xf>
    <xf numFmtId="0" fontId="6" fillId="0" borderId="6" xfId="0" applyFont="1" applyBorder="1" applyAlignment="1" applyProtection="1">
      <alignment vertical="center" wrapText="1"/>
      <protection hidden="1"/>
    </xf>
    <xf numFmtId="0" fontId="0" fillId="0" borderId="23" xfId="0" applyBorder="1" applyAlignment="1" applyProtection="1">
      <alignment horizontal="center"/>
      <protection locked="0"/>
    </xf>
  </cellXfs>
  <cellStyles count="1">
    <cellStyle name="Normal" xfId="0" builtinId="0"/>
  </cellStyles>
  <dxfs count="4782">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uardoAlfonso/Desktop/riesgos/OK/Comunicaciones/Modelo%20Matriz%20de%20Riesgos%202017%20Gestion%20de%20Comunicaci&#243;n%20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Gesti&#243;n%20de%20Riesgos\Matriz%20de%20Riesgos%202018%20Planeaci&#243;n%20y%20Direccionamiento.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atriz de Riesgos"/>
      <sheetName val="Tablas"/>
    </sheetNames>
    <sheetDataSet>
      <sheetData sheetId="0"/>
      <sheetData sheetId="1">
        <row r="2">
          <cell r="A2" t="str">
            <v>Casi seguro</v>
          </cell>
          <cell r="B2">
            <v>5</v>
          </cell>
          <cell r="E2" t="str">
            <v>Catastrófico</v>
          </cell>
          <cell r="F2">
            <v>5</v>
          </cell>
        </row>
        <row r="3">
          <cell r="A3" t="str">
            <v>Probable</v>
          </cell>
          <cell r="B3">
            <v>4</v>
          </cell>
          <cell r="E3" t="str">
            <v>Mayor</v>
          </cell>
          <cell r="F3">
            <v>4</v>
          </cell>
        </row>
        <row r="4">
          <cell r="A4" t="str">
            <v>Posible</v>
          </cell>
          <cell r="B4">
            <v>3</v>
          </cell>
          <cell r="E4" t="str">
            <v>Moderado</v>
          </cell>
          <cell r="F4">
            <v>3</v>
          </cell>
        </row>
        <row r="5">
          <cell r="A5" t="str">
            <v>Improbable</v>
          </cell>
          <cell r="B5">
            <v>2</v>
          </cell>
          <cell r="E5" t="str">
            <v>Menor</v>
          </cell>
          <cell r="F5">
            <v>2</v>
          </cell>
        </row>
        <row r="6">
          <cell r="A6" t="str">
            <v>Excepcional</v>
          </cell>
          <cell r="B6">
            <v>1</v>
          </cell>
          <cell r="E6" t="str">
            <v>Insignificante</v>
          </cell>
          <cell r="F6">
            <v>1</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laneación"/>
      <sheetName val="M Calor"/>
      <sheetName val="Tablas"/>
    </sheetNames>
    <sheetDataSet>
      <sheetData sheetId="0"/>
      <sheetData sheetId="1"/>
      <sheetData sheetId="2">
        <row r="9">
          <cell r="F9">
            <v>1</v>
          </cell>
          <cell r="G9" t="str">
            <v>BAJA</v>
          </cell>
        </row>
        <row r="10">
          <cell r="F10">
            <v>2</v>
          </cell>
          <cell r="G10" t="str">
            <v>BAJA</v>
          </cell>
        </row>
        <row r="11">
          <cell r="F11">
            <v>3</v>
          </cell>
          <cell r="G11" t="str">
            <v>MEDIA</v>
          </cell>
        </row>
        <row r="12">
          <cell r="F12">
            <v>4</v>
          </cell>
          <cell r="G12" t="str">
            <v>MEDIA</v>
          </cell>
        </row>
        <row r="13">
          <cell r="F13">
            <v>5</v>
          </cell>
          <cell r="G13" t="str">
            <v>MEDIA</v>
          </cell>
        </row>
        <row r="14">
          <cell r="F14">
            <v>6</v>
          </cell>
          <cell r="G14" t="str">
            <v>MEDIA</v>
          </cell>
        </row>
        <row r="15">
          <cell r="F15">
            <v>8</v>
          </cell>
          <cell r="G15" t="str">
            <v>MEDIA</v>
          </cell>
        </row>
        <row r="16">
          <cell r="F16">
            <v>9</v>
          </cell>
          <cell r="G16" t="str">
            <v>MEDIA</v>
          </cell>
        </row>
        <row r="17">
          <cell r="F17">
            <v>10</v>
          </cell>
          <cell r="G17" t="str">
            <v>MEDIA</v>
          </cell>
        </row>
        <row r="18">
          <cell r="F18">
            <v>12</v>
          </cell>
          <cell r="G18" t="str">
            <v>MEDIA</v>
          </cell>
        </row>
        <row r="19">
          <cell r="F19">
            <v>15</v>
          </cell>
          <cell r="G19" t="str">
            <v>ALTA</v>
          </cell>
        </row>
        <row r="20">
          <cell r="F20">
            <v>16</v>
          </cell>
          <cell r="G20" t="str">
            <v>ALTA</v>
          </cell>
        </row>
        <row r="21">
          <cell r="F21">
            <v>20</v>
          </cell>
          <cell r="G21" t="str">
            <v>ALTA</v>
          </cell>
        </row>
        <row r="22">
          <cell r="F22">
            <v>25</v>
          </cell>
          <cell r="G22" t="str">
            <v>ALTA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dimension ref="A1:BK17"/>
  <sheetViews>
    <sheetView tabSelected="1" workbookViewId="0">
      <pane ySplit="2" topLeftCell="A3" activePane="bottomLeft" state="frozen"/>
      <selection activeCell="B1" sqref="B1"/>
      <selection pane="bottomLeft" activeCell="A3" sqref="A3:A7"/>
    </sheetView>
  </sheetViews>
  <sheetFormatPr baseColWidth="10" defaultColWidth="11.5703125" defaultRowHeight="15"/>
  <cols>
    <col min="1" max="1" width="21.85546875" style="30" customWidth="1"/>
    <col min="2" max="2" width="13.85546875" style="30" customWidth="1"/>
    <col min="3" max="3" width="38.7109375" style="31" customWidth="1"/>
    <col min="4" max="4" width="5.7109375" style="31" bestFit="1" customWidth="1"/>
    <col min="5" max="5" width="32.28515625" style="31" customWidth="1"/>
    <col min="6" max="6" width="46.28515625" style="31" customWidth="1"/>
    <col min="7" max="7" width="19" style="32" customWidth="1"/>
    <col min="8" max="8" width="4.28515625" style="3" hidden="1" customWidth="1"/>
    <col min="9" max="9" width="17.7109375" style="31" customWidth="1"/>
    <col min="10" max="10" width="4.42578125" style="3" hidden="1" customWidth="1"/>
    <col min="11" max="11" width="22.28515625" style="3" customWidth="1"/>
    <col min="12" max="12" width="5.28515625" style="3" customWidth="1"/>
    <col min="13" max="13" width="36.28515625" style="31" customWidth="1"/>
    <col min="14" max="14" width="5.7109375" style="31" customWidth="1"/>
    <col min="15" max="15" width="4.42578125" style="3" hidden="1" customWidth="1"/>
    <col min="16" max="16" width="20.7109375" style="31" customWidth="1"/>
    <col min="17" max="17" width="4.85546875" style="31" customWidth="1"/>
    <col min="18" max="18" width="4.85546875" style="3" hidden="1" customWidth="1"/>
    <col min="19" max="19" width="24.7109375" style="31" customWidth="1"/>
    <col min="20" max="20" width="12.28515625" style="31" customWidth="1"/>
    <col min="21" max="21" width="4.7109375" style="3" hidden="1" customWidth="1"/>
    <col min="22" max="22" width="3.42578125" style="31" customWidth="1"/>
    <col min="23" max="23" width="3.42578125" style="3" hidden="1" customWidth="1"/>
    <col min="24" max="24" width="17.7109375" style="31" customWidth="1"/>
    <col min="25" max="25" width="3.42578125" style="31" customWidth="1"/>
    <col min="26" max="26" width="4.7109375" style="3" hidden="1" customWidth="1"/>
    <col min="27" max="27" width="23.7109375" style="31" customWidth="1"/>
    <col min="28" max="28" width="10" style="31" customWidth="1"/>
    <col min="29" max="29" width="4.7109375" style="3" hidden="1" customWidth="1"/>
    <col min="30" max="31" width="14.7109375" style="3" customWidth="1"/>
    <col min="32" max="32" width="12.85546875" style="1" customWidth="1"/>
    <col min="33" max="33" width="3.28515625" style="1" customWidth="1"/>
    <col min="34" max="34" width="30.28515625" style="33" customWidth="1"/>
    <col min="35" max="35" width="5" style="33" customWidth="1"/>
    <col min="36" max="36" width="3.5703125" style="1" hidden="1" customWidth="1"/>
    <col min="37" max="37" width="14.28515625" style="33" customWidth="1"/>
    <col min="38" max="38" width="5.7109375" style="33" customWidth="1"/>
    <col min="39" max="39" width="4.85546875" style="1" hidden="1" customWidth="1"/>
    <col min="40" max="40" width="17.28515625" style="33" customWidth="1"/>
    <col min="41" max="41" width="12.7109375" style="33" customWidth="1"/>
    <col min="42" max="42" width="5" style="1" hidden="1" customWidth="1"/>
    <col min="43" max="43" width="5.28515625" style="33" customWidth="1"/>
    <col min="44" max="44" width="5" style="1" hidden="1" customWidth="1"/>
    <col min="45" max="45" width="17" style="33" customWidth="1"/>
    <col min="46" max="46" width="6.28515625" style="33" customWidth="1"/>
    <col min="47" max="47" width="5.7109375" style="1" hidden="1" customWidth="1"/>
    <col min="48" max="48" width="14.28515625" style="33" customWidth="1"/>
    <col min="49" max="49" width="7.5703125" style="33" customWidth="1"/>
    <col min="50" max="50" width="7.5703125" style="1" hidden="1" customWidth="1"/>
    <col min="51" max="52" width="14.28515625" style="1" customWidth="1"/>
    <col min="53" max="53" width="14.42578125" style="1" customWidth="1"/>
    <col min="54" max="54" width="15" style="1" customWidth="1"/>
    <col min="55" max="55" width="2.7109375" style="1" customWidth="1"/>
    <col min="56" max="56" width="11.7109375" style="1" customWidth="1"/>
    <col min="57" max="57" width="11.5703125" style="1" customWidth="1"/>
    <col min="58" max="58" width="2.28515625" style="4" customWidth="1"/>
    <col min="59" max="59" width="41" style="34" customWidth="1"/>
    <col min="60" max="60" width="14.28515625" style="35" customWidth="1"/>
    <col min="61" max="62" width="11.5703125" style="36" customWidth="1"/>
    <col min="63" max="63" width="21.85546875" style="31" customWidth="1"/>
    <col min="64" max="16384" width="11.5703125" style="1"/>
  </cols>
  <sheetData>
    <row r="1" spans="1:63" ht="15.75" thickBot="1">
      <c r="A1" s="72"/>
      <c r="B1" s="72"/>
      <c r="C1" s="72"/>
      <c r="D1" s="72"/>
      <c r="E1" s="72"/>
      <c r="F1" s="73"/>
      <c r="G1" s="74" t="s">
        <v>102</v>
      </c>
      <c r="H1" s="75"/>
      <c r="I1" s="75"/>
      <c r="J1" s="75"/>
      <c r="K1" s="75"/>
      <c r="L1" s="76"/>
      <c r="M1" s="77" t="s">
        <v>103</v>
      </c>
      <c r="N1" s="78"/>
      <c r="O1" s="78"/>
      <c r="P1" s="78"/>
      <c r="Q1" s="78"/>
      <c r="R1" s="78"/>
      <c r="S1" s="78"/>
      <c r="T1" s="78"/>
      <c r="U1" s="78"/>
      <c r="V1" s="78"/>
      <c r="W1" s="78"/>
      <c r="X1" s="78"/>
      <c r="Y1" s="78"/>
      <c r="Z1" s="78"/>
      <c r="AA1" s="78"/>
      <c r="AB1" s="78"/>
      <c r="AC1" s="78"/>
      <c r="AD1" s="78"/>
      <c r="AE1" s="78"/>
      <c r="AF1" s="78"/>
      <c r="AG1" s="79"/>
      <c r="AH1" s="80" t="s">
        <v>104</v>
      </c>
      <c r="AI1" s="80"/>
      <c r="AJ1" s="80"/>
      <c r="AK1" s="80"/>
      <c r="AL1" s="80"/>
      <c r="AM1" s="80"/>
      <c r="AN1" s="80"/>
      <c r="AO1" s="80"/>
      <c r="AP1" s="80"/>
      <c r="AQ1" s="80"/>
      <c r="AR1" s="80"/>
      <c r="AS1" s="80"/>
      <c r="AT1" s="80"/>
      <c r="AU1" s="80"/>
      <c r="AV1" s="80"/>
      <c r="AW1" s="80"/>
      <c r="AX1" s="80"/>
      <c r="AY1" s="80"/>
      <c r="AZ1" s="80"/>
      <c r="BA1" s="80"/>
      <c r="BB1" s="80"/>
      <c r="BC1" s="81"/>
      <c r="BD1" s="82" t="s">
        <v>105</v>
      </c>
      <c r="BE1" s="83"/>
      <c r="BF1" s="70" t="s">
        <v>3</v>
      </c>
      <c r="BG1" s="71"/>
      <c r="BH1" s="71"/>
      <c r="BI1" s="71"/>
      <c r="BJ1" s="71"/>
      <c r="BK1" s="71"/>
    </row>
    <row r="2" spans="1:63" s="2" customFormat="1" ht="28.9" customHeight="1">
      <c r="A2" s="23" t="s">
        <v>4</v>
      </c>
      <c r="B2" s="23" t="s">
        <v>44</v>
      </c>
      <c r="C2" s="23" t="s">
        <v>5</v>
      </c>
      <c r="D2" s="95" t="s">
        <v>6</v>
      </c>
      <c r="E2" s="95"/>
      <c r="F2" s="5" t="s">
        <v>7</v>
      </c>
      <c r="G2" s="96" t="s">
        <v>8</v>
      </c>
      <c r="H2" s="97"/>
      <c r="I2" s="97" t="s">
        <v>10</v>
      </c>
      <c r="J2" s="97"/>
      <c r="K2" s="97" t="s">
        <v>106</v>
      </c>
      <c r="L2" s="98"/>
      <c r="M2" s="25" t="s">
        <v>12</v>
      </c>
      <c r="N2" s="88" t="s">
        <v>70</v>
      </c>
      <c r="O2" s="88"/>
      <c r="P2" s="88"/>
      <c r="Q2" s="88" t="s">
        <v>0</v>
      </c>
      <c r="R2" s="88"/>
      <c r="S2" s="88"/>
      <c r="T2" s="88" t="s">
        <v>107</v>
      </c>
      <c r="U2" s="88"/>
      <c r="V2" s="88" t="s">
        <v>108</v>
      </c>
      <c r="W2" s="88"/>
      <c r="X2" s="88"/>
      <c r="Y2" s="88" t="s">
        <v>71</v>
      </c>
      <c r="Z2" s="88"/>
      <c r="AA2" s="88"/>
      <c r="AB2" s="88" t="s">
        <v>109</v>
      </c>
      <c r="AC2" s="88"/>
      <c r="AD2" s="26" t="s">
        <v>110</v>
      </c>
      <c r="AE2" s="26" t="s">
        <v>111</v>
      </c>
      <c r="AF2" s="27" t="s">
        <v>8</v>
      </c>
      <c r="AG2" s="28" t="s">
        <v>9</v>
      </c>
      <c r="AH2" s="29" t="s">
        <v>13</v>
      </c>
      <c r="AI2" s="89" t="s">
        <v>70</v>
      </c>
      <c r="AJ2" s="90"/>
      <c r="AK2" s="91"/>
      <c r="AL2" s="92" t="s">
        <v>0</v>
      </c>
      <c r="AM2" s="93"/>
      <c r="AN2" s="94"/>
      <c r="AO2" s="92" t="s">
        <v>107</v>
      </c>
      <c r="AP2" s="94"/>
      <c r="AQ2" s="92" t="s">
        <v>108</v>
      </c>
      <c r="AR2" s="93"/>
      <c r="AS2" s="94"/>
      <c r="AT2" s="89" t="s">
        <v>71</v>
      </c>
      <c r="AU2" s="90"/>
      <c r="AV2" s="91"/>
      <c r="AW2" s="92" t="s">
        <v>109</v>
      </c>
      <c r="AX2" s="94"/>
      <c r="AY2" s="9" t="s">
        <v>110</v>
      </c>
      <c r="AZ2" s="9" t="s">
        <v>111</v>
      </c>
      <c r="BA2" s="7" t="s">
        <v>112</v>
      </c>
      <c r="BB2" s="7" t="s">
        <v>10</v>
      </c>
      <c r="BC2" s="8" t="s">
        <v>11</v>
      </c>
      <c r="BD2" s="6" t="s">
        <v>38</v>
      </c>
      <c r="BE2" s="8" t="s">
        <v>39</v>
      </c>
      <c r="BF2" s="84" t="s">
        <v>14</v>
      </c>
      <c r="BG2" s="85"/>
      <c r="BH2" s="24" t="s">
        <v>0</v>
      </c>
      <c r="BI2" s="24" t="s">
        <v>1</v>
      </c>
      <c r="BJ2" s="24" t="s">
        <v>2</v>
      </c>
      <c r="BK2" s="24" t="s">
        <v>15</v>
      </c>
    </row>
    <row r="3" spans="1:63" ht="38.25">
      <c r="A3" s="86" t="s">
        <v>51</v>
      </c>
      <c r="B3" s="86" t="s">
        <v>50</v>
      </c>
      <c r="C3" s="87" t="s">
        <v>46</v>
      </c>
      <c r="D3" s="86" t="s">
        <v>127</v>
      </c>
      <c r="E3" s="107" t="s">
        <v>45</v>
      </c>
      <c r="F3" s="103" t="s">
        <v>47</v>
      </c>
      <c r="G3" s="101" t="s">
        <v>21</v>
      </c>
      <c r="H3" s="100">
        <f>IF(G3="","",VLOOKUP(G3,[1]Tablas!$A$2:$B$6,2,FALSE))</f>
        <v>4</v>
      </c>
      <c r="I3" s="86" t="s">
        <v>19</v>
      </c>
      <c r="J3" s="100">
        <f>IF(I3="","",VLOOKUP(I3,[1]Tablas!$E$2:$F$6,2,FALSE))</f>
        <v>4</v>
      </c>
      <c r="K3" s="100" t="str">
        <f>IFERROR(VLOOKUP(L3,Tablas!$F$9:$G$22,2,FALSE),"")</f>
        <v>ALTA</v>
      </c>
      <c r="L3" s="99">
        <f>IFERROR(+H3*J3,"")</f>
        <v>16</v>
      </c>
      <c r="M3" s="16" t="s">
        <v>72</v>
      </c>
      <c r="N3" s="20" t="s">
        <v>116</v>
      </c>
      <c r="O3" s="21">
        <f>IF(N3="SI",15,IF(N3="NO",0,""))</f>
        <v>0</v>
      </c>
      <c r="P3" s="22" t="s">
        <v>75</v>
      </c>
      <c r="Q3" s="22" t="s">
        <v>113</v>
      </c>
      <c r="R3" s="21">
        <f>IF(Q3="SI",5,IF(Q3="NO",0,""))</f>
        <v>5</v>
      </c>
      <c r="S3" s="22" t="s">
        <v>120</v>
      </c>
      <c r="T3" s="22" t="s">
        <v>114</v>
      </c>
      <c r="U3" s="21">
        <f>IF(T3="Manual",10,IF(T3="Automático",15,""))</f>
        <v>10</v>
      </c>
      <c r="V3" s="22" t="s">
        <v>113</v>
      </c>
      <c r="W3" s="21">
        <f>IF(V3="SI",15,IF(V3="NO",0,""))</f>
        <v>15</v>
      </c>
      <c r="X3" s="22" t="s">
        <v>121</v>
      </c>
      <c r="Y3" s="22" t="s">
        <v>116</v>
      </c>
      <c r="Z3" s="21">
        <f>IF(Y3="SI",10,IF(Y3="NO",0,""))</f>
        <v>0</v>
      </c>
      <c r="AA3" s="22" t="s">
        <v>73</v>
      </c>
      <c r="AB3" s="20" t="s">
        <v>113</v>
      </c>
      <c r="AC3" s="21">
        <f>IF(AB3="SI",30,IF(AB3="NO",0,""))</f>
        <v>30</v>
      </c>
      <c r="AD3" s="100">
        <f>(MIN(O3:O7)+MIN(R3:R7)+MIN(U3:U7)+MIN(W3:W7)+MIN(Z3:Z7)+MIN(AC3:AC7))</f>
        <v>60</v>
      </c>
      <c r="AE3" s="100">
        <f>IF(AD3&gt;=76,2,IF(AD3&gt;=51,1,0))</f>
        <v>1</v>
      </c>
      <c r="AF3" s="100" t="str">
        <f>IF(AG3="","",VLOOKUP(AG3,Tablas!$B$2:$C$6,2,FALSE))</f>
        <v>Posible</v>
      </c>
      <c r="AG3" s="99">
        <f>IFERROR(+H3-AE3,"")</f>
        <v>3</v>
      </c>
      <c r="AH3" s="16" t="s">
        <v>72</v>
      </c>
      <c r="AI3" s="20" t="s">
        <v>116</v>
      </c>
      <c r="AJ3" s="21">
        <f>IF(AI3="SI",15,IF(AI3="NO",0,""))</f>
        <v>0</v>
      </c>
      <c r="AK3" s="22" t="s">
        <v>75</v>
      </c>
      <c r="AL3" s="22" t="s">
        <v>113</v>
      </c>
      <c r="AM3" s="21">
        <f t="shared" ref="AM3:AM17" si="0">IF(AL3="SI",5,IF(AL3="NO",0,""))</f>
        <v>5</v>
      </c>
      <c r="AN3" s="22" t="s">
        <v>120</v>
      </c>
      <c r="AO3" s="22" t="s">
        <v>114</v>
      </c>
      <c r="AP3" s="21">
        <f t="shared" ref="AP3:AP17" si="1">IF(AO3="Manual",10,IF(AO3="Automático",15,""))</f>
        <v>10</v>
      </c>
      <c r="AQ3" s="22" t="s">
        <v>116</v>
      </c>
      <c r="AR3" s="21">
        <f t="shared" ref="AR3:AR17" si="2">IF(AQ3="SI",15,IF(AQ3="NO",0,""))</f>
        <v>0</v>
      </c>
      <c r="AS3" s="22" t="s">
        <v>121</v>
      </c>
      <c r="AT3" s="22" t="s">
        <v>116</v>
      </c>
      <c r="AU3" s="21">
        <f t="shared" ref="AU3:AU17" si="3">IF(AT3="SI",10,IF(AT3="NO",0,""))</f>
        <v>0</v>
      </c>
      <c r="AV3" s="22" t="s">
        <v>73</v>
      </c>
      <c r="AW3" s="20" t="s">
        <v>113</v>
      </c>
      <c r="AX3" s="21">
        <f t="shared" ref="AX3:AX17" si="4">IF(AW3="SI",30,IF(AW3="NO",0,""))</f>
        <v>30</v>
      </c>
      <c r="AY3" s="104">
        <f>(MIN(AJ3:AJ7)+MIN(AM3:AM7)+MIN(AP3:AP7)+MIN(AR3:AR7)+MIN(AU3:AU7)+MIN(AX3:AX7))</f>
        <v>45</v>
      </c>
      <c r="AZ3" s="104">
        <f>IF(AY3&gt;=76,2,IF(AY3&gt;=51,1,0))</f>
        <v>0</v>
      </c>
      <c r="BA3" s="100" t="s">
        <v>116</v>
      </c>
      <c r="BB3" s="100" t="str">
        <f>IF(BC3="","",VLOOKUP(BC3,Tablas!$F$2:$G$6,2,FALSE))</f>
        <v>Mayor</v>
      </c>
      <c r="BC3" s="99">
        <f>IFERROR(+J3-AZ3,"")</f>
        <v>4</v>
      </c>
      <c r="BD3" s="108">
        <f>IFERROR(+BC3*AG3,"")</f>
        <v>12</v>
      </c>
      <c r="BE3" s="99" t="str">
        <f>IFERROR(VLOOKUP(BD3,Tablas!$F$9:$G$22,2,FALSE),"")</f>
        <v>MEDIA</v>
      </c>
      <c r="BF3" s="10">
        <v>1</v>
      </c>
      <c r="BG3" s="14" t="s">
        <v>76</v>
      </c>
      <c r="BH3" s="20" t="s">
        <v>77</v>
      </c>
      <c r="BI3" s="37">
        <v>43466</v>
      </c>
      <c r="BJ3" s="37">
        <v>43800</v>
      </c>
      <c r="BK3" s="15" t="s">
        <v>78</v>
      </c>
    </row>
    <row r="4" spans="1:63" ht="38.25">
      <c r="A4" s="86"/>
      <c r="B4" s="86"/>
      <c r="C4" s="87"/>
      <c r="D4" s="86"/>
      <c r="E4" s="107"/>
      <c r="F4" s="103"/>
      <c r="G4" s="101"/>
      <c r="H4" s="100"/>
      <c r="I4" s="86"/>
      <c r="J4" s="100"/>
      <c r="K4" s="100"/>
      <c r="L4" s="99"/>
      <c r="M4" s="16" t="s">
        <v>87</v>
      </c>
      <c r="N4" s="20" t="s">
        <v>116</v>
      </c>
      <c r="O4" s="21">
        <f t="shared" ref="O4:O17" si="5">IF(N4="SI",15,IF(N4="NO",0,""))</f>
        <v>0</v>
      </c>
      <c r="P4" s="22" t="s">
        <v>75</v>
      </c>
      <c r="Q4" s="22" t="s">
        <v>113</v>
      </c>
      <c r="R4" s="21">
        <f t="shared" ref="R4:R17" si="6">IF(Q4="SI",5,IF(Q4="NO",0,""))</f>
        <v>5</v>
      </c>
      <c r="S4" s="22" t="s">
        <v>120</v>
      </c>
      <c r="T4" s="22" t="s">
        <v>114</v>
      </c>
      <c r="U4" s="21">
        <f t="shared" ref="U4:U17" si="7">IF(T4="Manual",10,IF(T4="Automático",15,""))</f>
        <v>10</v>
      </c>
      <c r="V4" s="22" t="s">
        <v>113</v>
      </c>
      <c r="W4" s="21">
        <f t="shared" ref="W4:W17" si="8">IF(V4="SI",15,IF(V4="NO",0,""))</f>
        <v>15</v>
      </c>
      <c r="X4" s="22" t="s">
        <v>115</v>
      </c>
      <c r="Y4" s="22" t="s">
        <v>113</v>
      </c>
      <c r="Z4" s="21">
        <f t="shared" ref="Z4:Z17" si="9">IF(Y4="SI",10,IF(Y4="NO",0,""))</f>
        <v>10</v>
      </c>
      <c r="AA4" s="22" t="s">
        <v>74</v>
      </c>
      <c r="AB4" s="20" t="s">
        <v>113</v>
      </c>
      <c r="AC4" s="21">
        <f t="shared" ref="AC4:AC17" si="10">IF(AB4="SI",30,IF(AB4="NO",0,""))</f>
        <v>30</v>
      </c>
      <c r="AD4" s="100"/>
      <c r="AE4" s="100"/>
      <c r="AF4" s="100"/>
      <c r="AG4" s="99"/>
      <c r="AH4" s="16" t="s">
        <v>86</v>
      </c>
      <c r="AI4" s="20" t="s">
        <v>116</v>
      </c>
      <c r="AJ4" s="21">
        <f t="shared" ref="AJ4:AJ17" si="11">IF(AI4="SI",15,IF(AI4="NO",0,""))</f>
        <v>0</v>
      </c>
      <c r="AK4" s="22" t="s">
        <v>75</v>
      </c>
      <c r="AL4" s="22" t="s">
        <v>113</v>
      </c>
      <c r="AM4" s="21">
        <f t="shared" si="0"/>
        <v>5</v>
      </c>
      <c r="AN4" s="22" t="s">
        <v>120</v>
      </c>
      <c r="AO4" s="22" t="s">
        <v>114</v>
      </c>
      <c r="AP4" s="21">
        <f t="shared" si="1"/>
        <v>10</v>
      </c>
      <c r="AQ4" s="22" t="s">
        <v>116</v>
      </c>
      <c r="AR4" s="21">
        <f t="shared" si="2"/>
        <v>0</v>
      </c>
      <c r="AS4" s="22" t="s">
        <v>115</v>
      </c>
      <c r="AT4" s="22" t="s">
        <v>113</v>
      </c>
      <c r="AU4" s="21">
        <f t="shared" si="3"/>
        <v>10</v>
      </c>
      <c r="AV4" s="22" t="s">
        <v>74</v>
      </c>
      <c r="AW4" s="20" t="s">
        <v>113</v>
      </c>
      <c r="AX4" s="21">
        <f t="shared" si="4"/>
        <v>30</v>
      </c>
      <c r="AY4" s="105"/>
      <c r="AZ4" s="105"/>
      <c r="BA4" s="100"/>
      <c r="BB4" s="100"/>
      <c r="BC4" s="99"/>
      <c r="BD4" s="108"/>
      <c r="BE4" s="99"/>
      <c r="BF4" s="11">
        <v>2</v>
      </c>
      <c r="BG4" s="12" t="s">
        <v>79</v>
      </c>
      <c r="BH4" s="20" t="s">
        <v>77</v>
      </c>
      <c r="BI4" s="37">
        <v>43466</v>
      </c>
      <c r="BJ4" s="37">
        <v>43800</v>
      </c>
      <c r="BK4" s="22" t="s">
        <v>80</v>
      </c>
    </row>
    <row r="5" spans="1:63" ht="51">
      <c r="A5" s="86"/>
      <c r="B5" s="86"/>
      <c r="C5" s="87"/>
      <c r="D5" s="86"/>
      <c r="E5" s="107"/>
      <c r="F5" s="103"/>
      <c r="G5" s="101"/>
      <c r="H5" s="100"/>
      <c r="I5" s="86"/>
      <c r="J5" s="100"/>
      <c r="K5" s="100"/>
      <c r="L5" s="99"/>
      <c r="M5" s="16"/>
      <c r="N5" s="20"/>
      <c r="O5" s="21" t="str">
        <f t="shared" si="5"/>
        <v/>
      </c>
      <c r="P5" s="22"/>
      <c r="Q5" s="22"/>
      <c r="R5" s="21" t="str">
        <f t="shared" si="6"/>
        <v/>
      </c>
      <c r="S5" s="22"/>
      <c r="T5" s="22"/>
      <c r="U5" s="21" t="str">
        <f t="shared" si="7"/>
        <v/>
      </c>
      <c r="V5" s="22"/>
      <c r="W5" s="21" t="str">
        <f t="shared" si="8"/>
        <v/>
      </c>
      <c r="X5" s="22"/>
      <c r="Y5" s="22"/>
      <c r="Z5" s="21" t="str">
        <f t="shared" si="9"/>
        <v/>
      </c>
      <c r="AA5" s="22"/>
      <c r="AB5" s="20"/>
      <c r="AC5" s="21" t="str">
        <f t="shared" si="10"/>
        <v/>
      </c>
      <c r="AD5" s="100"/>
      <c r="AE5" s="100"/>
      <c r="AF5" s="100"/>
      <c r="AG5" s="99"/>
      <c r="AH5" s="17"/>
      <c r="AI5" s="20"/>
      <c r="AJ5" s="21" t="str">
        <f t="shared" si="11"/>
        <v/>
      </c>
      <c r="AK5" s="18"/>
      <c r="AL5" s="22"/>
      <c r="AM5" s="21" t="str">
        <f t="shared" si="0"/>
        <v/>
      </c>
      <c r="AN5" s="22"/>
      <c r="AO5" s="22"/>
      <c r="AP5" s="21" t="str">
        <f t="shared" si="1"/>
        <v/>
      </c>
      <c r="AQ5" s="22"/>
      <c r="AR5" s="21" t="str">
        <f t="shared" si="2"/>
        <v/>
      </c>
      <c r="AS5" s="22"/>
      <c r="AT5" s="22"/>
      <c r="AU5" s="21" t="str">
        <f t="shared" si="3"/>
        <v/>
      </c>
      <c r="AV5" s="18"/>
      <c r="AW5" s="20"/>
      <c r="AX5" s="21" t="str">
        <f t="shared" si="4"/>
        <v/>
      </c>
      <c r="AY5" s="105"/>
      <c r="AZ5" s="105"/>
      <c r="BA5" s="100"/>
      <c r="BB5" s="100"/>
      <c r="BC5" s="99"/>
      <c r="BD5" s="108"/>
      <c r="BE5" s="99"/>
      <c r="BF5" s="11">
        <v>3</v>
      </c>
      <c r="BG5" s="12" t="s">
        <v>81</v>
      </c>
      <c r="BH5" s="20" t="s">
        <v>84</v>
      </c>
      <c r="BI5" s="37">
        <v>43466</v>
      </c>
      <c r="BJ5" s="37">
        <v>43800</v>
      </c>
      <c r="BK5" s="22" t="s">
        <v>83</v>
      </c>
    </row>
    <row r="6" spans="1:63" ht="25.5">
      <c r="A6" s="86"/>
      <c r="B6" s="86"/>
      <c r="C6" s="87"/>
      <c r="D6" s="86"/>
      <c r="E6" s="107"/>
      <c r="F6" s="103"/>
      <c r="G6" s="101"/>
      <c r="H6" s="100"/>
      <c r="I6" s="86"/>
      <c r="J6" s="100"/>
      <c r="K6" s="100"/>
      <c r="L6" s="99"/>
      <c r="M6" s="16"/>
      <c r="N6" s="20"/>
      <c r="O6" s="21" t="str">
        <f t="shared" si="5"/>
        <v/>
      </c>
      <c r="P6" s="22"/>
      <c r="Q6" s="22"/>
      <c r="R6" s="21" t="str">
        <f t="shared" si="6"/>
        <v/>
      </c>
      <c r="S6" s="22"/>
      <c r="T6" s="22"/>
      <c r="U6" s="21" t="str">
        <f t="shared" si="7"/>
        <v/>
      </c>
      <c r="V6" s="22"/>
      <c r="W6" s="21" t="str">
        <f t="shared" si="8"/>
        <v/>
      </c>
      <c r="X6" s="22"/>
      <c r="Y6" s="22"/>
      <c r="Z6" s="21" t="str">
        <f t="shared" si="9"/>
        <v/>
      </c>
      <c r="AA6" s="22"/>
      <c r="AB6" s="20"/>
      <c r="AC6" s="21" t="str">
        <f t="shared" si="10"/>
        <v/>
      </c>
      <c r="AD6" s="100"/>
      <c r="AE6" s="100"/>
      <c r="AF6" s="100"/>
      <c r="AG6" s="99"/>
      <c r="AH6" s="17"/>
      <c r="AI6" s="20"/>
      <c r="AJ6" s="21" t="str">
        <f t="shared" si="11"/>
        <v/>
      </c>
      <c r="AK6" s="18"/>
      <c r="AL6" s="22"/>
      <c r="AM6" s="21" t="str">
        <f t="shared" si="0"/>
        <v/>
      </c>
      <c r="AN6" s="22"/>
      <c r="AO6" s="22"/>
      <c r="AP6" s="21" t="str">
        <f t="shared" si="1"/>
        <v/>
      </c>
      <c r="AQ6" s="22"/>
      <c r="AR6" s="21" t="str">
        <f t="shared" si="2"/>
        <v/>
      </c>
      <c r="AS6" s="22"/>
      <c r="AT6" s="22"/>
      <c r="AU6" s="21" t="str">
        <f t="shared" si="3"/>
        <v/>
      </c>
      <c r="AV6" s="18"/>
      <c r="AW6" s="20"/>
      <c r="AX6" s="21" t="str">
        <f t="shared" si="4"/>
        <v/>
      </c>
      <c r="AY6" s="105"/>
      <c r="AZ6" s="105"/>
      <c r="BA6" s="100"/>
      <c r="BB6" s="100"/>
      <c r="BC6" s="99"/>
      <c r="BD6" s="108"/>
      <c r="BE6" s="99"/>
      <c r="BF6" s="11">
        <v>4</v>
      </c>
      <c r="BG6" s="12" t="s">
        <v>82</v>
      </c>
      <c r="BH6" s="20" t="s">
        <v>77</v>
      </c>
      <c r="BI6" s="37">
        <v>43466</v>
      </c>
      <c r="BJ6" s="37">
        <v>43800</v>
      </c>
      <c r="BK6" s="22" t="s">
        <v>85</v>
      </c>
    </row>
    <row r="7" spans="1:63">
      <c r="A7" s="86"/>
      <c r="B7" s="86"/>
      <c r="C7" s="87"/>
      <c r="D7" s="86"/>
      <c r="E7" s="107"/>
      <c r="F7" s="103"/>
      <c r="G7" s="101"/>
      <c r="H7" s="100"/>
      <c r="I7" s="86"/>
      <c r="J7" s="100"/>
      <c r="K7" s="100"/>
      <c r="L7" s="99"/>
      <c r="M7" s="16"/>
      <c r="N7" s="20"/>
      <c r="O7" s="21" t="str">
        <f t="shared" si="5"/>
        <v/>
      </c>
      <c r="P7" s="22"/>
      <c r="Q7" s="22"/>
      <c r="R7" s="21" t="str">
        <f t="shared" si="6"/>
        <v/>
      </c>
      <c r="S7" s="22"/>
      <c r="T7" s="22"/>
      <c r="U7" s="21" t="str">
        <f t="shared" si="7"/>
        <v/>
      </c>
      <c r="V7" s="22"/>
      <c r="W7" s="21" t="str">
        <f t="shared" si="8"/>
        <v/>
      </c>
      <c r="X7" s="22"/>
      <c r="Y7" s="22"/>
      <c r="Z7" s="21" t="str">
        <f t="shared" si="9"/>
        <v/>
      </c>
      <c r="AA7" s="22"/>
      <c r="AB7" s="20"/>
      <c r="AC7" s="21" t="str">
        <f t="shared" si="10"/>
        <v/>
      </c>
      <c r="AD7" s="100"/>
      <c r="AE7" s="100"/>
      <c r="AF7" s="100"/>
      <c r="AG7" s="99"/>
      <c r="AH7" s="17"/>
      <c r="AI7" s="20"/>
      <c r="AJ7" s="21" t="str">
        <f t="shared" si="11"/>
        <v/>
      </c>
      <c r="AK7" s="18"/>
      <c r="AL7" s="22"/>
      <c r="AM7" s="21" t="str">
        <f t="shared" si="0"/>
        <v/>
      </c>
      <c r="AN7" s="22"/>
      <c r="AO7" s="22"/>
      <c r="AP7" s="21" t="str">
        <f t="shared" si="1"/>
        <v/>
      </c>
      <c r="AQ7" s="22"/>
      <c r="AR7" s="21" t="str">
        <f t="shared" si="2"/>
        <v/>
      </c>
      <c r="AS7" s="22"/>
      <c r="AT7" s="22"/>
      <c r="AU7" s="21" t="str">
        <f t="shared" si="3"/>
        <v/>
      </c>
      <c r="AV7" s="18"/>
      <c r="AW7" s="20"/>
      <c r="AX7" s="21" t="str">
        <f t="shared" si="4"/>
        <v/>
      </c>
      <c r="AY7" s="106"/>
      <c r="AZ7" s="106"/>
      <c r="BA7" s="100"/>
      <c r="BB7" s="100"/>
      <c r="BC7" s="99"/>
      <c r="BD7" s="108"/>
      <c r="BE7" s="99"/>
      <c r="BF7" s="11">
        <v>5</v>
      </c>
      <c r="BG7" s="12"/>
      <c r="BH7" s="20"/>
      <c r="BI7" s="37">
        <v>43466</v>
      </c>
      <c r="BJ7" s="37">
        <v>43800</v>
      </c>
      <c r="BK7" s="22"/>
    </row>
    <row r="8" spans="1:63" ht="63.75">
      <c r="A8" s="86" t="s">
        <v>51</v>
      </c>
      <c r="B8" s="86" t="s">
        <v>50</v>
      </c>
      <c r="C8" s="87" t="s">
        <v>67</v>
      </c>
      <c r="D8" s="86" t="s">
        <v>126</v>
      </c>
      <c r="E8" s="102" t="s">
        <v>48</v>
      </c>
      <c r="F8" s="103" t="s">
        <v>65</v>
      </c>
      <c r="G8" s="101" t="s">
        <v>23</v>
      </c>
      <c r="H8" s="100">
        <f>IF(G8="","",VLOOKUP(G8,[1]Tablas!$A$2:$B$6,2,FALSE))</f>
        <v>5</v>
      </c>
      <c r="I8" s="86" t="s">
        <v>19</v>
      </c>
      <c r="J8" s="100">
        <f>IF(I8="","",VLOOKUP(I8,[1]Tablas!$E$2:$F$6,2,FALSE))</f>
        <v>4</v>
      </c>
      <c r="K8" s="100" t="str">
        <f>IFERROR(VLOOKUP(L8,Tablas!$F$9:$G$22,2,FALSE),"")</f>
        <v>ALTA</v>
      </c>
      <c r="L8" s="99">
        <f>IFERROR(+H8*J8,"")</f>
        <v>20</v>
      </c>
      <c r="M8" s="16" t="s">
        <v>88</v>
      </c>
      <c r="N8" s="20" t="s">
        <v>113</v>
      </c>
      <c r="O8" s="21">
        <f t="shared" si="5"/>
        <v>15</v>
      </c>
      <c r="P8" s="22" t="s">
        <v>89</v>
      </c>
      <c r="Q8" s="22" t="s">
        <v>113</v>
      </c>
      <c r="R8" s="21">
        <f t="shared" si="6"/>
        <v>5</v>
      </c>
      <c r="S8" s="22" t="s">
        <v>122</v>
      </c>
      <c r="T8" s="22" t="s">
        <v>114</v>
      </c>
      <c r="U8" s="21">
        <f t="shared" si="7"/>
        <v>10</v>
      </c>
      <c r="V8" s="22" t="s">
        <v>113</v>
      </c>
      <c r="W8" s="21">
        <f>IF(V8="SI",15,IF(V8="NO",0,""))</f>
        <v>15</v>
      </c>
      <c r="X8" s="22" t="s">
        <v>119</v>
      </c>
      <c r="Y8" s="22" t="s">
        <v>113</v>
      </c>
      <c r="Z8" s="21">
        <f t="shared" si="9"/>
        <v>10</v>
      </c>
      <c r="AA8" s="22" t="s">
        <v>89</v>
      </c>
      <c r="AB8" s="20" t="s">
        <v>113</v>
      </c>
      <c r="AC8" s="21">
        <f t="shared" si="10"/>
        <v>30</v>
      </c>
      <c r="AD8" s="100">
        <f>(MIN(O8:O12)+MIN(R8:R12)+MIN(U8:U12)+MIN(W8:W12)+MIN(Z8:Z12)+MIN(AC8:AC12))</f>
        <v>85</v>
      </c>
      <c r="AE8" s="100">
        <f>IF(AD8&gt;=76,2,IF(AD8&gt;=51,1,0))</f>
        <v>2</v>
      </c>
      <c r="AF8" s="100" t="str">
        <f>IF(AG8="","",VLOOKUP(AG8,Tablas!$B$2:$C$6,2,FALSE))</f>
        <v>Posible</v>
      </c>
      <c r="AG8" s="99">
        <f t="shared" ref="AG8" si="12">IFERROR(+H8-AE8,"")</f>
        <v>3</v>
      </c>
      <c r="AH8" s="16" t="s">
        <v>88</v>
      </c>
      <c r="AI8" s="20" t="s">
        <v>113</v>
      </c>
      <c r="AJ8" s="21">
        <f t="shared" si="11"/>
        <v>15</v>
      </c>
      <c r="AK8" s="22" t="s">
        <v>89</v>
      </c>
      <c r="AL8" s="22" t="s">
        <v>113</v>
      </c>
      <c r="AM8" s="21">
        <f t="shared" si="0"/>
        <v>5</v>
      </c>
      <c r="AN8" s="22" t="s">
        <v>122</v>
      </c>
      <c r="AO8" s="22" t="s">
        <v>114</v>
      </c>
      <c r="AP8" s="21">
        <f t="shared" si="1"/>
        <v>10</v>
      </c>
      <c r="AQ8" s="22" t="s">
        <v>113</v>
      </c>
      <c r="AR8" s="21">
        <f t="shared" si="2"/>
        <v>15</v>
      </c>
      <c r="AS8" s="22" t="s">
        <v>119</v>
      </c>
      <c r="AT8" s="22" t="s">
        <v>113</v>
      </c>
      <c r="AU8" s="21">
        <f t="shared" si="3"/>
        <v>10</v>
      </c>
      <c r="AV8" s="22" t="s">
        <v>89</v>
      </c>
      <c r="AW8" s="20" t="s">
        <v>113</v>
      </c>
      <c r="AX8" s="21">
        <f t="shared" si="4"/>
        <v>30</v>
      </c>
      <c r="AY8" s="104">
        <f>(MIN(AJ8:AJ12)+MIN(AM8:AM12)+MIN(AP8:AP12)+MIN(AR8:AR12)+MIN(AU8:AU12)+MIN(AX8:AX12))</f>
        <v>85</v>
      </c>
      <c r="AZ8" s="104">
        <f>IF(AY8&gt;=76,2,IF(AY8&gt;=51,1,0))</f>
        <v>2</v>
      </c>
      <c r="BA8" s="100" t="s">
        <v>113</v>
      </c>
      <c r="BB8" s="100" t="str">
        <f>IF(BC8="","",VLOOKUP(BC8,Tablas!$F$2:$G$6,2,FALSE))</f>
        <v>Menor</v>
      </c>
      <c r="BC8" s="99">
        <f>IFERROR(+J8-AZ8,"")</f>
        <v>2</v>
      </c>
      <c r="BD8" s="108">
        <f>IFERROR(+BC8*AG8,"")</f>
        <v>6</v>
      </c>
      <c r="BE8" s="99" t="str">
        <f>IFERROR(VLOOKUP(BD8,Tablas!$F$9:$G$22,2,FALSE),"")</f>
        <v>MEDIA</v>
      </c>
      <c r="BF8" s="10">
        <v>1</v>
      </c>
      <c r="BG8" s="12" t="s">
        <v>91</v>
      </c>
      <c r="BH8" s="20" t="s">
        <v>93</v>
      </c>
      <c r="BI8" s="37">
        <v>43466</v>
      </c>
      <c r="BJ8" s="37">
        <v>43800</v>
      </c>
      <c r="BK8" s="22" t="s">
        <v>92</v>
      </c>
    </row>
    <row r="9" spans="1:63" ht="38.25">
      <c r="A9" s="86"/>
      <c r="B9" s="86"/>
      <c r="C9" s="87"/>
      <c r="D9" s="86"/>
      <c r="E9" s="102"/>
      <c r="F9" s="103"/>
      <c r="G9" s="101"/>
      <c r="H9" s="100"/>
      <c r="I9" s="86"/>
      <c r="J9" s="100"/>
      <c r="K9" s="100"/>
      <c r="L9" s="99"/>
      <c r="M9" s="16"/>
      <c r="N9" s="20"/>
      <c r="O9" s="21" t="str">
        <f t="shared" si="5"/>
        <v/>
      </c>
      <c r="P9" s="22"/>
      <c r="Q9" s="22"/>
      <c r="R9" s="21" t="str">
        <f t="shared" si="6"/>
        <v/>
      </c>
      <c r="S9" s="22"/>
      <c r="T9" s="22"/>
      <c r="U9" s="21" t="str">
        <f t="shared" si="7"/>
        <v/>
      </c>
      <c r="V9" s="22"/>
      <c r="W9" s="21" t="str">
        <f>IF(V9="SI",15,IF(V9="NO",0,""))</f>
        <v/>
      </c>
      <c r="X9" s="22"/>
      <c r="Y9" s="22"/>
      <c r="Z9" s="21" t="str">
        <f t="shared" si="9"/>
        <v/>
      </c>
      <c r="AA9" s="22"/>
      <c r="AB9" s="20"/>
      <c r="AC9" s="21" t="str">
        <f t="shared" si="10"/>
        <v/>
      </c>
      <c r="AD9" s="100"/>
      <c r="AE9" s="100"/>
      <c r="AF9" s="100"/>
      <c r="AG9" s="99"/>
      <c r="AH9" s="17"/>
      <c r="AI9" s="20"/>
      <c r="AJ9" s="21" t="str">
        <f t="shared" si="11"/>
        <v/>
      </c>
      <c r="AK9" s="19"/>
      <c r="AL9" s="22"/>
      <c r="AM9" s="21" t="str">
        <f t="shared" si="0"/>
        <v/>
      </c>
      <c r="AN9" s="22"/>
      <c r="AO9" s="22"/>
      <c r="AP9" s="21" t="str">
        <f t="shared" si="1"/>
        <v/>
      </c>
      <c r="AQ9" s="22"/>
      <c r="AR9" s="21" t="str">
        <f t="shared" si="2"/>
        <v/>
      </c>
      <c r="AS9" s="22"/>
      <c r="AT9" s="22"/>
      <c r="AU9" s="21" t="str">
        <f t="shared" si="3"/>
        <v/>
      </c>
      <c r="AV9" s="19"/>
      <c r="AW9" s="20"/>
      <c r="AX9" s="21" t="str">
        <f t="shared" si="4"/>
        <v/>
      </c>
      <c r="AY9" s="105"/>
      <c r="AZ9" s="105"/>
      <c r="BA9" s="100"/>
      <c r="BB9" s="100"/>
      <c r="BC9" s="99"/>
      <c r="BD9" s="108"/>
      <c r="BE9" s="99"/>
      <c r="BF9" s="11">
        <v>2</v>
      </c>
      <c r="BG9" s="61" t="s">
        <v>773</v>
      </c>
      <c r="BH9" s="20" t="s">
        <v>90</v>
      </c>
      <c r="BI9" s="37">
        <v>43466</v>
      </c>
      <c r="BJ9" s="37">
        <v>43800</v>
      </c>
      <c r="BK9" s="22" t="s">
        <v>85</v>
      </c>
    </row>
    <row r="10" spans="1:63">
      <c r="A10" s="86"/>
      <c r="B10" s="86"/>
      <c r="C10" s="87"/>
      <c r="D10" s="86"/>
      <c r="E10" s="102"/>
      <c r="F10" s="103"/>
      <c r="G10" s="101"/>
      <c r="H10" s="100"/>
      <c r="I10" s="86"/>
      <c r="J10" s="100"/>
      <c r="K10" s="100"/>
      <c r="L10" s="99"/>
      <c r="M10" s="16"/>
      <c r="N10" s="20"/>
      <c r="O10" s="21" t="str">
        <f t="shared" si="5"/>
        <v/>
      </c>
      <c r="P10" s="22"/>
      <c r="Q10" s="22"/>
      <c r="R10" s="21" t="str">
        <f t="shared" si="6"/>
        <v/>
      </c>
      <c r="S10" s="22"/>
      <c r="T10" s="22"/>
      <c r="U10" s="21" t="str">
        <f t="shared" si="7"/>
        <v/>
      </c>
      <c r="V10" s="22"/>
      <c r="W10" s="21" t="str">
        <f t="shared" si="8"/>
        <v/>
      </c>
      <c r="X10" s="22"/>
      <c r="Y10" s="22"/>
      <c r="Z10" s="21" t="str">
        <f t="shared" si="9"/>
        <v/>
      </c>
      <c r="AA10" s="22"/>
      <c r="AB10" s="20"/>
      <c r="AC10" s="21" t="str">
        <f t="shared" si="10"/>
        <v/>
      </c>
      <c r="AD10" s="100"/>
      <c r="AE10" s="100"/>
      <c r="AF10" s="100"/>
      <c r="AG10" s="99"/>
      <c r="AH10" s="17"/>
      <c r="AI10" s="20"/>
      <c r="AJ10" s="21" t="str">
        <f t="shared" si="11"/>
        <v/>
      </c>
      <c r="AK10" s="19"/>
      <c r="AL10" s="22"/>
      <c r="AM10" s="21" t="str">
        <f t="shared" si="0"/>
        <v/>
      </c>
      <c r="AN10" s="22"/>
      <c r="AO10" s="22"/>
      <c r="AP10" s="21" t="str">
        <f t="shared" si="1"/>
        <v/>
      </c>
      <c r="AQ10" s="22"/>
      <c r="AR10" s="21" t="str">
        <f t="shared" si="2"/>
        <v/>
      </c>
      <c r="AS10" s="22"/>
      <c r="AT10" s="22"/>
      <c r="AU10" s="21" t="str">
        <f t="shared" si="3"/>
        <v/>
      </c>
      <c r="AV10" s="19"/>
      <c r="AW10" s="20"/>
      <c r="AX10" s="21" t="str">
        <f t="shared" si="4"/>
        <v/>
      </c>
      <c r="AY10" s="105"/>
      <c r="AZ10" s="105"/>
      <c r="BA10" s="100"/>
      <c r="BB10" s="100"/>
      <c r="BC10" s="99"/>
      <c r="BD10" s="108"/>
      <c r="BE10" s="99"/>
      <c r="BF10" s="11">
        <v>3</v>
      </c>
      <c r="BG10" s="12"/>
      <c r="BH10" s="20"/>
      <c r="BI10" s="37"/>
      <c r="BJ10" s="37"/>
      <c r="BK10" s="22"/>
    </row>
    <row r="11" spans="1:63">
      <c r="A11" s="86"/>
      <c r="B11" s="86"/>
      <c r="C11" s="87"/>
      <c r="D11" s="86"/>
      <c r="E11" s="102"/>
      <c r="F11" s="103"/>
      <c r="G11" s="101"/>
      <c r="H11" s="100"/>
      <c r="I11" s="86"/>
      <c r="J11" s="100"/>
      <c r="K11" s="100"/>
      <c r="L11" s="99"/>
      <c r="M11" s="16"/>
      <c r="N11" s="20"/>
      <c r="O11" s="21" t="str">
        <f t="shared" si="5"/>
        <v/>
      </c>
      <c r="P11" s="22"/>
      <c r="Q11" s="22"/>
      <c r="R11" s="21" t="str">
        <f t="shared" si="6"/>
        <v/>
      </c>
      <c r="S11" s="22"/>
      <c r="T11" s="22"/>
      <c r="U11" s="21" t="str">
        <f t="shared" si="7"/>
        <v/>
      </c>
      <c r="V11" s="22"/>
      <c r="W11" s="21" t="str">
        <f t="shared" si="8"/>
        <v/>
      </c>
      <c r="X11" s="22"/>
      <c r="Y11" s="22"/>
      <c r="Z11" s="21" t="str">
        <f t="shared" si="9"/>
        <v/>
      </c>
      <c r="AA11" s="22"/>
      <c r="AB11" s="20"/>
      <c r="AC11" s="21" t="str">
        <f t="shared" si="10"/>
        <v/>
      </c>
      <c r="AD11" s="100"/>
      <c r="AE11" s="100"/>
      <c r="AF11" s="100"/>
      <c r="AG11" s="99"/>
      <c r="AH11" s="17"/>
      <c r="AI11" s="20"/>
      <c r="AJ11" s="21" t="str">
        <f t="shared" si="11"/>
        <v/>
      </c>
      <c r="AK11" s="19"/>
      <c r="AL11" s="22"/>
      <c r="AM11" s="21" t="str">
        <f t="shared" si="0"/>
        <v/>
      </c>
      <c r="AN11" s="22"/>
      <c r="AO11" s="22"/>
      <c r="AP11" s="21" t="str">
        <f t="shared" si="1"/>
        <v/>
      </c>
      <c r="AQ11" s="22"/>
      <c r="AR11" s="21" t="str">
        <f t="shared" si="2"/>
        <v/>
      </c>
      <c r="AS11" s="22"/>
      <c r="AT11" s="22"/>
      <c r="AU11" s="21" t="str">
        <f t="shared" si="3"/>
        <v/>
      </c>
      <c r="AV11" s="19"/>
      <c r="AW11" s="20"/>
      <c r="AX11" s="21" t="str">
        <f t="shared" si="4"/>
        <v/>
      </c>
      <c r="AY11" s="105"/>
      <c r="AZ11" s="105"/>
      <c r="BA11" s="100"/>
      <c r="BB11" s="100"/>
      <c r="BC11" s="99"/>
      <c r="BD11" s="108"/>
      <c r="BE11" s="99"/>
      <c r="BF11" s="11">
        <v>4</v>
      </c>
      <c r="BG11" s="12"/>
      <c r="BH11" s="20"/>
      <c r="BI11" s="37"/>
      <c r="BJ11" s="37"/>
      <c r="BK11" s="22"/>
    </row>
    <row r="12" spans="1:63">
      <c r="A12" s="86"/>
      <c r="B12" s="86"/>
      <c r="C12" s="87"/>
      <c r="D12" s="86"/>
      <c r="E12" s="102"/>
      <c r="F12" s="103"/>
      <c r="G12" s="101"/>
      <c r="H12" s="100"/>
      <c r="I12" s="86"/>
      <c r="J12" s="100"/>
      <c r="K12" s="100"/>
      <c r="L12" s="99"/>
      <c r="M12" s="16"/>
      <c r="N12" s="20"/>
      <c r="O12" s="21" t="str">
        <f t="shared" si="5"/>
        <v/>
      </c>
      <c r="P12" s="22"/>
      <c r="Q12" s="22"/>
      <c r="R12" s="21" t="str">
        <f t="shared" si="6"/>
        <v/>
      </c>
      <c r="S12" s="22"/>
      <c r="T12" s="22"/>
      <c r="U12" s="21" t="str">
        <f t="shared" si="7"/>
        <v/>
      </c>
      <c r="V12" s="22"/>
      <c r="W12" s="21" t="str">
        <f t="shared" si="8"/>
        <v/>
      </c>
      <c r="X12" s="22"/>
      <c r="Y12" s="22"/>
      <c r="Z12" s="21" t="str">
        <f t="shared" si="9"/>
        <v/>
      </c>
      <c r="AA12" s="22"/>
      <c r="AB12" s="20"/>
      <c r="AC12" s="21" t="str">
        <f t="shared" si="10"/>
        <v/>
      </c>
      <c r="AD12" s="100"/>
      <c r="AE12" s="100"/>
      <c r="AF12" s="100"/>
      <c r="AG12" s="99"/>
      <c r="AH12" s="17"/>
      <c r="AI12" s="20"/>
      <c r="AJ12" s="21" t="str">
        <f t="shared" si="11"/>
        <v/>
      </c>
      <c r="AK12" s="19"/>
      <c r="AL12" s="22"/>
      <c r="AM12" s="21" t="str">
        <f t="shared" si="0"/>
        <v/>
      </c>
      <c r="AN12" s="22"/>
      <c r="AO12" s="22"/>
      <c r="AP12" s="21" t="str">
        <f t="shared" si="1"/>
        <v/>
      </c>
      <c r="AQ12" s="22"/>
      <c r="AR12" s="21" t="str">
        <f t="shared" si="2"/>
        <v/>
      </c>
      <c r="AS12" s="22"/>
      <c r="AT12" s="22"/>
      <c r="AU12" s="21" t="str">
        <f t="shared" si="3"/>
        <v/>
      </c>
      <c r="AV12" s="19"/>
      <c r="AW12" s="20"/>
      <c r="AX12" s="21" t="str">
        <f t="shared" si="4"/>
        <v/>
      </c>
      <c r="AY12" s="106"/>
      <c r="AZ12" s="106"/>
      <c r="BA12" s="100"/>
      <c r="BB12" s="100"/>
      <c r="BC12" s="99"/>
      <c r="BD12" s="108"/>
      <c r="BE12" s="99"/>
      <c r="BF12" s="11">
        <v>5</v>
      </c>
      <c r="BG12" s="12"/>
      <c r="BH12" s="20"/>
      <c r="BI12" s="13"/>
      <c r="BJ12" s="13"/>
      <c r="BK12" s="22"/>
    </row>
    <row r="13" spans="1:63" ht="38.25">
      <c r="A13" s="86" t="s">
        <v>51</v>
      </c>
      <c r="B13" s="86" t="s">
        <v>49</v>
      </c>
      <c r="C13" s="87" t="s">
        <v>68</v>
      </c>
      <c r="D13" s="86" t="s">
        <v>128</v>
      </c>
      <c r="E13" s="102" t="s">
        <v>69</v>
      </c>
      <c r="F13" s="103" t="s">
        <v>66</v>
      </c>
      <c r="G13" s="101" t="s">
        <v>16</v>
      </c>
      <c r="H13" s="100">
        <f>IF(G13="","",VLOOKUP(G13,[1]Tablas!$A$2:$B$6,2,FALSE))</f>
        <v>3</v>
      </c>
      <c r="I13" s="86" t="s">
        <v>20</v>
      </c>
      <c r="J13" s="100">
        <f>IF(I13="","",VLOOKUP(I13,[1]Tablas!$E$2:$F$6,2,FALSE))</f>
        <v>3</v>
      </c>
      <c r="K13" s="100" t="str">
        <f>IFERROR(VLOOKUP(L13,Tablas!$F$9:$G$22,2,FALSE),"")</f>
        <v>MEDIA</v>
      </c>
      <c r="L13" s="99">
        <f>IFERROR(+H13*J13,"")</f>
        <v>9</v>
      </c>
      <c r="M13" s="16" t="s">
        <v>94</v>
      </c>
      <c r="N13" s="20" t="s">
        <v>116</v>
      </c>
      <c r="O13" s="21">
        <f t="shared" si="5"/>
        <v>0</v>
      </c>
      <c r="P13" s="22" t="s">
        <v>75</v>
      </c>
      <c r="Q13" s="22" t="s">
        <v>113</v>
      </c>
      <c r="R13" s="21">
        <f t="shared" si="6"/>
        <v>5</v>
      </c>
      <c r="S13" s="22" t="s">
        <v>118</v>
      </c>
      <c r="T13" s="22" t="s">
        <v>114</v>
      </c>
      <c r="U13" s="21">
        <f t="shared" si="7"/>
        <v>10</v>
      </c>
      <c r="V13" s="22" t="s">
        <v>113</v>
      </c>
      <c r="W13" s="21">
        <f t="shared" si="8"/>
        <v>15</v>
      </c>
      <c r="X13" s="22" t="s">
        <v>115</v>
      </c>
      <c r="Y13" s="22" t="s">
        <v>113</v>
      </c>
      <c r="Z13" s="21">
        <f t="shared" si="9"/>
        <v>10</v>
      </c>
      <c r="AA13" s="22" t="s">
        <v>95</v>
      </c>
      <c r="AB13" s="20" t="s">
        <v>113</v>
      </c>
      <c r="AC13" s="21">
        <f t="shared" si="10"/>
        <v>30</v>
      </c>
      <c r="AD13" s="100">
        <f>(MIN(O13:O17)+MIN(R13:R17)+MIN(U13:U17)+MIN(W13:W17)+MIN(Z13:Z17)+MIN(AC13:AC17))</f>
        <v>70</v>
      </c>
      <c r="AE13" s="100">
        <f>IF(AD13&gt;=76,2,IF(AD13&gt;=51,1,0))</f>
        <v>1</v>
      </c>
      <c r="AF13" s="100" t="str">
        <f>IF(AG13="","",VLOOKUP(AG13,Tablas!$B$2:$C$6,2,FALSE))</f>
        <v>Improbable</v>
      </c>
      <c r="AG13" s="99">
        <f t="shared" ref="AG13" si="13">IFERROR(+H13-AE13,"")</f>
        <v>2</v>
      </c>
      <c r="AH13" s="17"/>
      <c r="AI13" s="20"/>
      <c r="AJ13" s="21" t="str">
        <f t="shared" si="11"/>
        <v/>
      </c>
      <c r="AK13" s="19"/>
      <c r="AL13" s="22"/>
      <c r="AM13" s="21" t="str">
        <f t="shared" si="0"/>
        <v/>
      </c>
      <c r="AN13" s="22"/>
      <c r="AO13" s="22"/>
      <c r="AP13" s="21" t="str">
        <f t="shared" si="1"/>
        <v/>
      </c>
      <c r="AQ13" s="22"/>
      <c r="AR13" s="21" t="str">
        <f t="shared" si="2"/>
        <v/>
      </c>
      <c r="AS13" s="22"/>
      <c r="AT13" s="22"/>
      <c r="AU13" s="21" t="str">
        <f t="shared" si="3"/>
        <v/>
      </c>
      <c r="AV13" s="19"/>
      <c r="AW13" s="20"/>
      <c r="AX13" s="21" t="str">
        <f t="shared" si="4"/>
        <v/>
      </c>
      <c r="AY13" s="104">
        <f>(MIN(AJ13:AJ17)+MIN(AM13:AM17)+MIN(AP13:AP17)+MIN(AR13:AR17)+MIN(AU13:AU17)+MIN(AX13:AX17))</f>
        <v>0</v>
      </c>
      <c r="AZ13" s="104">
        <f>IF(AY13&gt;=76,2,IF(AY13&gt;=51,1,0))</f>
        <v>0</v>
      </c>
      <c r="BA13" s="100" t="s">
        <v>116</v>
      </c>
      <c r="BB13" s="100" t="str">
        <f>IF(BC13="","",VLOOKUP(BC13,Tablas!$F$2:$G$6,2,FALSE))</f>
        <v>Moderado</v>
      </c>
      <c r="BC13" s="99">
        <f>IFERROR(+J13-AZ13,"")</f>
        <v>3</v>
      </c>
      <c r="BD13" s="108">
        <f>IFERROR(+BC13*AG13,"")</f>
        <v>6</v>
      </c>
      <c r="BE13" s="99" t="str">
        <f>IFERROR(VLOOKUP(BD13,Tablas!$F$9:$G$22,2,FALSE),"")</f>
        <v>MEDIA</v>
      </c>
      <c r="BF13" s="10">
        <v>1</v>
      </c>
      <c r="BG13" s="14" t="s">
        <v>96</v>
      </c>
      <c r="BH13" s="20" t="s">
        <v>123</v>
      </c>
      <c r="BI13" s="37">
        <v>43466</v>
      </c>
      <c r="BJ13" s="37">
        <v>43800</v>
      </c>
      <c r="BK13" s="15" t="s">
        <v>117</v>
      </c>
    </row>
    <row r="14" spans="1:63" ht="63.6" customHeight="1">
      <c r="A14" s="86"/>
      <c r="B14" s="86"/>
      <c r="C14" s="87"/>
      <c r="D14" s="86"/>
      <c r="E14" s="102"/>
      <c r="F14" s="103"/>
      <c r="G14" s="101"/>
      <c r="H14" s="100"/>
      <c r="I14" s="86"/>
      <c r="J14" s="100"/>
      <c r="K14" s="100"/>
      <c r="L14" s="99"/>
      <c r="M14" s="16" t="s">
        <v>98</v>
      </c>
      <c r="N14" s="20" t="s">
        <v>116</v>
      </c>
      <c r="O14" s="21">
        <f t="shared" si="5"/>
        <v>0</v>
      </c>
      <c r="P14" s="22" t="s">
        <v>75</v>
      </c>
      <c r="Q14" s="22" t="s">
        <v>113</v>
      </c>
      <c r="R14" s="21">
        <f t="shared" si="6"/>
        <v>5</v>
      </c>
      <c r="S14" s="22" t="s">
        <v>118</v>
      </c>
      <c r="T14" s="22" t="s">
        <v>114</v>
      </c>
      <c r="U14" s="21">
        <f t="shared" si="7"/>
        <v>10</v>
      </c>
      <c r="V14" s="22" t="s">
        <v>113</v>
      </c>
      <c r="W14" s="21">
        <f t="shared" si="8"/>
        <v>15</v>
      </c>
      <c r="X14" s="22" t="s">
        <v>119</v>
      </c>
      <c r="Y14" s="22" t="s">
        <v>113</v>
      </c>
      <c r="Z14" s="21">
        <f t="shared" si="9"/>
        <v>10</v>
      </c>
      <c r="AA14" s="22" t="s">
        <v>97</v>
      </c>
      <c r="AB14" s="20" t="s">
        <v>113</v>
      </c>
      <c r="AC14" s="21">
        <f t="shared" si="10"/>
        <v>30</v>
      </c>
      <c r="AD14" s="100"/>
      <c r="AE14" s="100"/>
      <c r="AF14" s="100"/>
      <c r="AG14" s="99"/>
      <c r="AH14" s="17"/>
      <c r="AI14" s="20"/>
      <c r="AJ14" s="21" t="str">
        <f t="shared" si="11"/>
        <v/>
      </c>
      <c r="AK14" s="19"/>
      <c r="AL14" s="22"/>
      <c r="AM14" s="21" t="str">
        <f t="shared" si="0"/>
        <v/>
      </c>
      <c r="AN14" s="22"/>
      <c r="AO14" s="22"/>
      <c r="AP14" s="21" t="str">
        <f t="shared" si="1"/>
        <v/>
      </c>
      <c r="AQ14" s="22"/>
      <c r="AR14" s="21" t="str">
        <f t="shared" si="2"/>
        <v/>
      </c>
      <c r="AS14" s="22"/>
      <c r="AT14" s="22"/>
      <c r="AU14" s="21" t="str">
        <f t="shared" si="3"/>
        <v/>
      </c>
      <c r="AV14" s="19"/>
      <c r="AW14" s="20"/>
      <c r="AX14" s="21" t="str">
        <f t="shared" si="4"/>
        <v/>
      </c>
      <c r="AY14" s="105"/>
      <c r="AZ14" s="105"/>
      <c r="BA14" s="100"/>
      <c r="BB14" s="100"/>
      <c r="BC14" s="99"/>
      <c r="BD14" s="108"/>
      <c r="BE14" s="99"/>
      <c r="BF14" s="11">
        <v>2</v>
      </c>
      <c r="BG14" s="12" t="s">
        <v>125</v>
      </c>
      <c r="BH14" s="20" t="s">
        <v>101</v>
      </c>
      <c r="BI14" s="37">
        <v>43466</v>
      </c>
      <c r="BJ14" s="37">
        <v>43800</v>
      </c>
      <c r="BK14" s="15" t="s">
        <v>117</v>
      </c>
    </row>
    <row r="15" spans="1:63" ht="38.25">
      <c r="A15" s="86"/>
      <c r="B15" s="86"/>
      <c r="C15" s="87"/>
      <c r="D15" s="86"/>
      <c r="E15" s="102"/>
      <c r="F15" s="103"/>
      <c r="G15" s="101"/>
      <c r="H15" s="100"/>
      <c r="I15" s="86"/>
      <c r="J15" s="100"/>
      <c r="K15" s="100"/>
      <c r="L15" s="99"/>
      <c r="M15" s="16"/>
      <c r="N15" s="20"/>
      <c r="O15" s="21" t="str">
        <f t="shared" si="5"/>
        <v/>
      </c>
      <c r="P15" s="22"/>
      <c r="Q15" s="22"/>
      <c r="R15" s="21" t="str">
        <f t="shared" si="6"/>
        <v/>
      </c>
      <c r="S15" s="22"/>
      <c r="T15" s="22"/>
      <c r="U15" s="21" t="str">
        <f t="shared" si="7"/>
        <v/>
      </c>
      <c r="V15" s="22"/>
      <c r="W15" s="21" t="str">
        <f t="shared" si="8"/>
        <v/>
      </c>
      <c r="X15" s="22"/>
      <c r="Y15" s="22"/>
      <c r="Z15" s="21" t="str">
        <f t="shared" si="9"/>
        <v/>
      </c>
      <c r="AA15" s="22"/>
      <c r="AB15" s="20"/>
      <c r="AC15" s="21" t="str">
        <f t="shared" si="10"/>
        <v/>
      </c>
      <c r="AD15" s="100"/>
      <c r="AE15" s="100"/>
      <c r="AF15" s="100"/>
      <c r="AG15" s="99"/>
      <c r="AH15" s="17"/>
      <c r="AI15" s="20"/>
      <c r="AJ15" s="21" t="str">
        <f t="shared" si="11"/>
        <v/>
      </c>
      <c r="AK15" s="19"/>
      <c r="AL15" s="22"/>
      <c r="AM15" s="21" t="str">
        <f t="shared" si="0"/>
        <v/>
      </c>
      <c r="AN15" s="22"/>
      <c r="AO15" s="22"/>
      <c r="AP15" s="21" t="str">
        <f t="shared" si="1"/>
        <v/>
      </c>
      <c r="AQ15" s="22"/>
      <c r="AR15" s="21" t="str">
        <f t="shared" si="2"/>
        <v/>
      </c>
      <c r="AS15" s="22"/>
      <c r="AT15" s="22"/>
      <c r="AU15" s="21" t="str">
        <f t="shared" si="3"/>
        <v/>
      </c>
      <c r="AV15" s="19"/>
      <c r="AW15" s="20"/>
      <c r="AX15" s="21" t="str">
        <f t="shared" si="4"/>
        <v/>
      </c>
      <c r="AY15" s="105"/>
      <c r="AZ15" s="105"/>
      <c r="BA15" s="100"/>
      <c r="BB15" s="100"/>
      <c r="BC15" s="99"/>
      <c r="BD15" s="108"/>
      <c r="BE15" s="99"/>
      <c r="BF15" s="11">
        <v>3</v>
      </c>
      <c r="BG15" s="12" t="s">
        <v>99</v>
      </c>
      <c r="BH15" s="20" t="s">
        <v>100</v>
      </c>
      <c r="BI15" s="37">
        <v>43466</v>
      </c>
      <c r="BJ15" s="37">
        <v>43800</v>
      </c>
      <c r="BK15" s="22" t="s">
        <v>124</v>
      </c>
    </row>
    <row r="16" spans="1:63">
      <c r="A16" s="86"/>
      <c r="B16" s="86"/>
      <c r="C16" s="87"/>
      <c r="D16" s="86"/>
      <c r="E16" s="102"/>
      <c r="F16" s="103"/>
      <c r="G16" s="101"/>
      <c r="H16" s="100"/>
      <c r="I16" s="86"/>
      <c r="J16" s="100"/>
      <c r="K16" s="100"/>
      <c r="L16" s="99"/>
      <c r="M16" s="16"/>
      <c r="N16" s="20"/>
      <c r="O16" s="21" t="str">
        <f t="shared" si="5"/>
        <v/>
      </c>
      <c r="P16" s="22"/>
      <c r="Q16" s="22"/>
      <c r="R16" s="21" t="str">
        <f t="shared" si="6"/>
        <v/>
      </c>
      <c r="S16" s="22"/>
      <c r="T16" s="22"/>
      <c r="U16" s="21" t="str">
        <f t="shared" si="7"/>
        <v/>
      </c>
      <c r="V16" s="22"/>
      <c r="W16" s="21" t="str">
        <f t="shared" si="8"/>
        <v/>
      </c>
      <c r="X16" s="22"/>
      <c r="Y16" s="22"/>
      <c r="Z16" s="21" t="str">
        <f t="shared" si="9"/>
        <v/>
      </c>
      <c r="AA16" s="22"/>
      <c r="AB16" s="20"/>
      <c r="AC16" s="21" t="str">
        <f t="shared" si="10"/>
        <v/>
      </c>
      <c r="AD16" s="100"/>
      <c r="AE16" s="100"/>
      <c r="AF16" s="100"/>
      <c r="AG16" s="99"/>
      <c r="AH16" s="17"/>
      <c r="AI16" s="20"/>
      <c r="AJ16" s="21" t="str">
        <f t="shared" si="11"/>
        <v/>
      </c>
      <c r="AK16" s="19"/>
      <c r="AL16" s="22"/>
      <c r="AM16" s="21" t="str">
        <f t="shared" si="0"/>
        <v/>
      </c>
      <c r="AN16" s="22"/>
      <c r="AO16" s="22"/>
      <c r="AP16" s="21" t="str">
        <f t="shared" si="1"/>
        <v/>
      </c>
      <c r="AQ16" s="22"/>
      <c r="AR16" s="21" t="str">
        <f t="shared" si="2"/>
        <v/>
      </c>
      <c r="AS16" s="22"/>
      <c r="AT16" s="22"/>
      <c r="AU16" s="21" t="str">
        <f t="shared" si="3"/>
        <v/>
      </c>
      <c r="AV16" s="19"/>
      <c r="AW16" s="20"/>
      <c r="AX16" s="21" t="str">
        <f t="shared" si="4"/>
        <v/>
      </c>
      <c r="AY16" s="105"/>
      <c r="AZ16" s="105"/>
      <c r="BA16" s="100"/>
      <c r="BB16" s="100"/>
      <c r="BC16" s="99"/>
      <c r="BD16" s="108"/>
      <c r="BE16" s="99"/>
      <c r="BF16" s="11">
        <v>4</v>
      </c>
      <c r="BG16" s="12"/>
      <c r="BH16" s="20"/>
      <c r="BI16" s="37"/>
      <c r="BJ16" s="37"/>
      <c r="BK16" s="22"/>
    </row>
    <row r="17" spans="1:63">
      <c r="A17" s="86"/>
      <c r="B17" s="86"/>
      <c r="C17" s="87"/>
      <c r="D17" s="86"/>
      <c r="E17" s="102"/>
      <c r="F17" s="103"/>
      <c r="G17" s="101"/>
      <c r="H17" s="100"/>
      <c r="I17" s="86"/>
      <c r="J17" s="100"/>
      <c r="K17" s="100"/>
      <c r="L17" s="99"/>
      <c r="M17" s="16"/>
      <c r="N17" s="20"/>
      <c r="O17" s="21" t="str">
        <f t="shared" si="5"/>
        <v/>
      </c>
      <c r="P17" s="22"/>
      <c r="Q17" s="22"/>
      <c r="R17" s="21" t="str">
        <f t="shared" si="6"/>
        <v/>
      </c>
      <c r="S17" s="22"/>
      <c r="T17" s="22"/>
      <c r="U17" s="21" t="str">
        <f t="shared" si="7"/>
        <v/>
      </c>
      <c r="V17" s="22"/>
      <c r="W17" s="21" t="str">
        <f t="shared" si="8"/>
        <v/>
      </c>
      <c r="X17" s="22"/>
      <c r="Y17" s="22"/>
      <c r="Z17" s="21" t="str">
        <f t="shared" si="9"/>
        <v/>
      </c>
      <c r="AA17" s="22"/>
      <c r="AB17" s="20"/>
      <c r="AC17" s="21" t="str">
        <f t="shared" si="10"/>
        <v/>
      </c>
      <c r="AD17" s="100"/>
      <c r="AE17" s="100"/>
      <c r="AF17" s="100"/>
      <c r="AG17" s="99"/>
      <c r="AH17" s="17"/>
      <c r="AI17" s="20"/>
      <c r="AJ17" s="21" t="str">
        <f t="shared" si="11"/>
        <v/>
      </c>
      <c r="AK17" s="19"/>
      <c r="AL17" s="22"/>
      <c r="AM17" s="21" t="str">
        <f t="shared" si="0"/>
        <v/>
      </c>
      <c r="AN17" s="22"/>
      <c r="AO17" s="22"/>
      <c r="AP17" s="21" t="str">
        <f t="shared" si="1"/>
        <v/>
      </c>
      <c r="AQ17" s="22"/>
      <c r="AR17" s="21" t="str">
        <f t="shared" si="2"/>
        <v/>
      </c>
      <c r="AS17" s="22"/>
      <c r="AT17" s="22"/>
      <c r="AU17" s="21" t="str">
        <f t="shared" si="3"/>
        <v/>
      </c>
      <c r="AV17" s="19"/>
      <c r="AW17" s="20"/>
      <c r="AX17" s="21" t="str">
        <f t="shared" si="4"/>
        <v/>
      </c>
      <c r="AY17" s="106"/>
      <c r="AZ17" s="106"/>
      <c r="BA17" s="100"/>
      <c r="BB17" s="100"/>
      <c r="BC17" s="99"/>
      <c r="BD17" s="108"/>
      <c r="BE17" s="99"/>
      <c r="BF17" s="11">
        <v>5</v>
      </c>
      <c r="BG17" s="12"/>
      <c r="BH17" s="20"/>
      <c r="BI17" s="37"/>
      <c r="BJ17" s="37"/>
      <c r="BK17" s="22"/>
    </row>
  </sheetData>
  <sheetProtection sheet="1" formatCells="0" formatColumns="0" formatRows="0" insertRows="0"/>
  <mergeCells count="92">
    <mergeCell ref="BE8:BE12"/>
    <mergeCell ref="BD13:BD17"/>
    <mergeCell ref="BE13:BE17"/>
    <mergeCell ref="AF13:AF17"/>
    <mergeCell ref="AZ13:AZ17"/>
    <mergeCell ref="BA13:BA17"/>
    <mergeCell ref="BB13:BB17"/>
    <mergeCell ref="BC13:BC17"/>
    <mergeCell ref="AY13:AY17"/>
    <mergeCell ref="AF8:AF12"/>
    <mergeCell ref="AG8:AG12"/>
    <mergeCell ref="AY8:AY12"/>
    <mergeCell ref="AZ8:AZ12"/>
    <mergeCell ref="A13:A17"/>
    <mergeCell ref="B13:B17"/>
    <mergeCell ref="C13:C17"/>
    <mergeCell ref="D13:D17"/>
    <mergeCell ref="AG13:AG17"/>
    <mergeCell ref="E13:E17"/>
    <mergeCell ref="F13:F17"/>
    <mergeCell ref="G13:G17"/>
    <mergeCell ref="H13:H17"/>
    <mergeCell ref="I13:I17"/>
    <mergeCell ref="J13:J17"/>
    <mergeCell ref="K13:K17"/>
    <mergeCell ref="L13:L17"/>
    <mergeCell ref="AD13:AD17"/>
    <mergeCell ref="AE13:AE17"/>
    <mergeCell ref="AE8:AE12"/>
    <mergeCell ref="H8:H12"/>
    <mergeCell ref="I8:I12"/>
    <mergeCell ref="J8:J12"/>
    <mergeCell ref="K8:K12"/>
    <mergeCell ref="L8:L12"/>
    <mergeCell ref="AD8:AD12"/>
    <mergeCell ref="BD3:BD7"/>
    <mergeCell ref="BA8:BA12"/>
    <mergeCell ref="BB8:BB12"/>
    <mergeCell ref="BC8:BC12"/>
    <mergeCell ref="BD8:BD12"/>
    <mergeCell ref="BE3:BE7"/>
    <mergeCell ref="A8:A12"/>
    <mergeCell ref="B8:B12"/>
    <mergeCell ref="C8:C12"/>
    <mergeCell ref="D8:D12"/>
    <mergeCell ref="E8:E12"/>
    <mergeCell ref="F8:F12"/>
    <mergeCell ref="G8:G12"/>
    <mergeCell ref="AY3:AY7"/>
    <mergeCell ref="AZ3:AZ7"/>
    <mergeCell ref="BA3:BA7"/>
    <mergeCell ref="BB3:BB7"/>
    <mergeCell ref="BC3:BC7"/>
    <mergeCell ref="K3:K7"/>
    <mergeCell ref="E3:E7"/>
    <mergeCell ref="F3:F7"/>
    <mergeCell ref="G3:G7"/>
    <mergeCell ref="H3:H7"/>
    <mergeCell ref="I3:I7"/>
    <mergeCell ref="J3:J7"/>
    <mergeCell ref="AO2:AP2"/>
    <mergeCell ref="AQ2:AS2"/>
    <mergeCell ref="AT2:AV2"/>
    <mergeCell ref="AW2:AX2"/>
    <mergeCell ref="Q2:S2"/>
    <mergeCell ref="L3:L7"/>
    <mergeCell ref="AD3:AD7"/>
    <mergeCell ref="AE3:AE7"/>
    <mergeCell ref="AF3:AF7"/>
    <mergeCell ref="AG3:AG7"/>
    <mergeCell ref="BF2:BG2"/>
    <mergeCell ref="A3:A7"/>
    <mergeCell ref="B3:B7"/>
    <mergeCell ref="C3:C7"/>
    <mergeCell ref="D3:D7"/>
    <mergeCell ref="T2:U2"/>
    <mergeCell ref="V2:X2"/>
    <mergeCell ref="Y2:AA2"/>
    <mergeCell ref="AB2:AC2"/>
    <mergeCell ref="AI2:AK2"/>
    <mergeCell ref="AL2:AN2"/>
    <mergeCell ref="D2:E2"/>
    <mergeCell ref="G2:H2"/>
    <mergeCell ref="I2:J2"/>
    <mergeCell ref="K2:L2"/>
    <mergeCell ref="N2:P2"/>
    <mergeCell ref="BF1:BK1"/>
    <mergeCell ref="A1:F1"/>
    <mergeCell ref="G1:L1"/>
    <mergeCell ref="M1:AG1"/>
    <mergeCell ref="AH1:BC1"/>
    <mergeCell ref="BD1:BE1"/>
  </mergeCells>
  <conditionalFormatting sqref="N13 Q13 S13:T13 V13 X13:Y13 AB13 N3:O3 O4:O17 R4:R7 U4:U17 W4:W7 Z4:Z17 AC4:AC17 Y3:Z3 R10:R17 W10:W17 Q3:W3 AB3:AE3">
    <cfRule type="containsText" dxfId="4781" priority="124" operator="containsText" text="BAJA">
      <formula>NOT(ISERROR(SEARCH("BAJA",N3)))</formula>
    </cfRule>
    <cfRule type="containsText" dxfId="4780" priority="125" operator="containsText" text="MEDIA">
      <formula>NOT(ISERROR(SEARCH("MEDIA",N3)))</formula>
    </cfRule>
    <cfRule type="containsText" dxfId="4779" priority="126" operator="containsText" text="ALTA">
      <formula>NOT(ISERROR(SEARCH("ALTA",N3)))</formula>
    </cfRule>
  </conditionalFormatting>
  <conditionalFormatting sqref="AI13 AI3:AJ3 AJ4:AJ17">
    <cfRule type="containsText" dxfId="4778" priority="121" operator="containsText" text="BAJA">
      <formula>NOT(ISERROR(SEARCH("BAJA",AI3)))</formula>
    </cfRule>
    <cfRule type="containsText" dxfId="4777" priority="122" operator="containsText" text="MEDIA">
      <formula>NOT(ISERROR(SEARCH("MEDIA",AI3)))</formula>
    </cfRule>
    <cfRule type="containsText" dxfId="4776" priority="123" operator="containsText" text="ALTA">
      <formula>NOT(ISERROR(SEARCH("ALTA",AI3)))</formula>
    </cfRule>
  </conditionalFormatting>
  <conditionalFormatting sqref="AL5:AS7 AL9:AS12 AL8:AM8 AP8:AR8 AL14:AS17 AL13:AM13 AO13:AS13 AL3:AM4 AO3:AS3 AO4:AR4">
    <cfRule type="containsText" dxfId="4775" priority="118" operator="containsText" text="BAJA">
      <formula>NOT(ISERROR(SEARCH("BAJA",AL3)))</formula>
    </cfRule>
    <cfRule type="containsText" dxfId="4774" priority="119" operator="containsText" text="MEDIA">
      <formula>NOT(ISERROR(SEARCH("MEDIA",AL3)))</formula>
    </cfRule>
    <cfRule type="containsText" dxfId="4773" priority="120" operator="containsText" text="ALTA">
      <formula>NOT(ISERROR(SEARCH("ALTA",AL3)))</formula>
    </cfRule>
  </conditionalFormatting>
  <conditionalFormatting sqref="AW3:AX17">
    <cfRule type="containsText" dxfId="4772" priority="115" operator="containsText" text="BAJA">
      <formula>NOT(ISERROR(SEARCH("BAJA",AW3)))</formula>
    </cfRule>
    <cfRule type="containsText" dxfId="4771" priority="116" operator="containsText" text="MEDIA">
      <formula>NOT(ISERROR(SEARCH("MEDIA",AW3)))</formula>
    </cfRule>
    <cfRule type="containsText" dxfId="4770" priority="117" operator="containsText" text="ALTA">
      <formula>NOT(ISERROR(SEARCH("ALTA",AW3)))</formula>
    </cfRule>
  </conditionalFormatting>
  <conditionalFormatting sqref="AT3:AU17">
    <cfRule type="containsText" dxfId="4769" priority="112" operator="containsText" text="BAJA">
      <formula>NOT(ISERROR(SEARCH("BAJA",AT3)))</formula>
    </cfRule>
    <cfRule type="containsText" dxfId="4768" priority="113" operator="containsText" text="MEDIA">
      <formula>NOT(ISERROR(SEARCH("MEDIA",AT3)))</formula>
    </cfRule>
    <cfRule type="containsText" dxfId="4767" priority="114" operator="containsText" text="ALTA">
      <formula>NOT(ISERROR(SEARCH("ALTA",AT3)))</formula>
    </cfRule>
  </conditionalFormatting>
  <conditionalFormatting sqref="AY3:AZ3">
    <cfRule type="containsText" dxfId="4766" priority="109" operator="containsText" text="BAJA">
      <formula>NOT(ISERROR(SEARCH("BAJA",AY3)))</formula>
    </cfRule>
    <cfRule type="containsText" dxfId="4765" priority="110" operator="containsText" text="MEDIA">
      <formula>NOT(ISERROR(SEARCH("MEDIA",AY3)))</formula>
    </cfRule>
    <cfRule type="containsText" dxfId="4764" priority="111" operator="containsText" text="ALTA">
      <formula>NOT(ISERROR(SEARCH("ALTA",AY3)))</formula>
    </cfRule>
  </conditionalFormatting>
  <conditionalFormatting sqref="AY8:AZ8">
    <cfRule type="containsText" dxfId="4763" priority="106" operator="containsText" text="BAJA">
      <formula>NOT(ISERROR(SEARCH("BAJA",AY8)))</formula>
    </cfRule>
    <cfRule type="containsText" dxfId="4762" priority="107" operator="containsText" text="MEDIA">
      <formula>NOT(ISERROR(SEARCH("MEDIA",AY8)))</formula>
    </cfRule>
    <cfRule type="containsText" dxfId="4761" priority="108" operator="containsText" text="ALTA">
      <formula>NOT(ISERROR(SEARCH("ALTA",AY8)))</formula>
    </cfRule>
  </conditionalFormatting>
  <conditionalFormatting sqref="AY13:AZ13">
    <cfRule type="containsText" dxfId="4760" priority="103" operator="containsText" text="BAJA">
      <formula>NOT(ISERROR(SEARCH("BAJA",AY13)))</formula>
    </cfRule>
    <cfRule type="containsText" dxfId="4759" priority="104" operator="containsText" text="MEDIA">
      <formula>NOT(ISERROR(SEARCH("MEDIA",AY13)))</formula>
    </cfRule>
    <cfRule type="containsText" dxfId="4758" priority="105" operator="containsText" text="ALTA">
      <formula>NOT(ISERROR(SEARCH("ALTA",AY13)))</formula>
    </cfRule>
  </conditionalFormatting>
  <conditionalFormatting sqref="BE3">
    <cfRule type="containsText" dxfId="4757" priority="88" operator="containsText" text="BAJA">
      <formula>NOT(ISERROR(SEARCH("BAJA",BE3)))</formula>
    </cfRule>
    <cfRule type="containsText" dxfId="4756" priority="89" operator="containsText" text="MEDIA">
      <formula>NOT(ISERROR(SEARCH("MEDIA",BE3)))</formula>
    </cfRule>
    <cfRule type="containsText" dxfId="4755" priority="90" operator="containsText" text="ALTA">
      <formula>NOT(ISERROR(SEARCH("ALTA",BE3)))</formula>
    </cfRule>
  </conditionalFormatting>
  <conditionalFormatting sqref="K8">
    <cfRule type="containsText" dxfId="4754" priority="97" operator="containsText" text="BAJA">
      <formula>NOT(ISERROR(SEARCH("BAJA",K8)))</formula>
    </cfRule>
    <cfRule type="containsText" dxfId="4753" priority="98" operator="containsText" text="MEDIA">
      <formula>NOT(ISERROR(SEARCH("MEDIA",K8)))</formula>
    </cfRule>
    <cfRule type="containsText" dxfId="4752" priority="99" operator="containsText" text="ALTA">
      <formula>NOT(ISERROR(SEARCH("ALTA",K8)))</formula>
    </cfRule>
  </conditionalFormatting>
  <conditionalFormatting sqref="AE8">
    <cfRule type="containsText" dxfId="4751" priority="82" operator="containsText" text="BAJA">
      <formula>NOT(ISERROR(SEARCH("BAJA",AE8)))</formula>
    </cfRule>
    <cfRule type="containsText" dxfId="4750" priority="83" operator="containsText" text="MEDIA">
      <formula>NOT(ISERROR(SEARCH("MEDIA",AE8)))</formula>
    </cfRule>
    <cfRule type="containsText" dxfId="4749" priority="84" operator="containsText" text="ALTA">
      <formula>NOT(ISERROR(SEARCH("ALTA",AE8)))</formula>
    </cfRule>
  </conditionalFormatting>
  <conditionalFormatting sqref="AE13">
    <cfRule type="containsText" dxfId="4748" priority="79" operator="containsText" text="BAJA">
      <formula>NOT(ISERROR(SEARCH("BAJA",AE13)))</formula>
    </cfRule>
    <cfRule type="containsText" dxfId="4747" priority="80" operator="containsText" text="MEDIA">
      <formula>NOT(ISERROR(SEARCH("MEDIA",AE13)))</formula>
    </cfRule>
    <cfRule type="containsText" dxfId="4746" priority="81" operator="containsText" text="ALTA">
      <formula>NOT(ISERROR(SEARCH("ALTA",AE13)))</formula>
    </cfRule>
  </conditionalFormatting>
  <conditionalFormatting sqref="AD8">
    <cfRule type="containsText" dxfId="4745" priority="76" operator="containsText" text="BAJA">
      <formula>NOT(ISERROR(SEARCH("BAJA",AD8)))</formula>
    </cfRule>
    <cfRule type="containsText" dxfId="4744" priority="77" operator="containsText" text="MEDIA">
      <formula>NOT(ISERROR(SEARCH("MEDIA",AD8)))</formula>
    </cfRule>
    <cfRule type="containsText" dxfId="4743" priority="78" operator="containsText" text="ALTA">
      <formula>NOT(ISERROR(SEARCH("ALTA",AD8)))</formula>
    </cfRule>
  </conditionalFormatting>
  <conditionalFormatting sqref="AD13">
    <cfRule type="containsText" dxfId="4742" priority="73" operator="containsText" text="BAJA">
      <formula>NOT(ISERROR(SEARCH("BAJA",AD13)))</formula>
    </cfRule>
    <cfRule type="containsText" dxfId="4741" priority="74" operator="containsText" text="MEDIA">
      <formula>NOT(ISERROR(SEARCH("MEDIA",AD13)))</formula>
    </cfRule>
    <cfRule type="containsText" dxfId="4740" priority="75" operator="containsText" text="ALTA">
      <formula>NOT(ISERROR(SEARCH("ALTA",AD13)))</formula>
    </cfRule>
  </conditionalFormatting>
  <conditionalFormatting sqref="R8:R9">
    <cfRule type="containsText" dxfId="4739" priority="70" operator="containsText" text="BAJA">
      <formula>NOT(ISERROR(SEARCH("BAJA",R8)))</formula>
    </cfRule>
    <cfRule type="containsText" dxfId="4738" priority="71" operator="containsText" text="MEDIA">
      <formula>NOT(ISERROR(SEARCH("MEDIA",R8)))</formula>
    </cfRule>
    <cfRule type="containsText" dxfId="4737" priority="72" operator="containsText" text="ALTA">
      <formula>NOT(ISERROR(SEARCH("ALTA",R8)))</formula>
    </cfRule>
  </conditionalFormatting>
  <conditionalFormatting sqref="S8">
    <cfRule type="containsText" dxfId="4736" priority="67" operator="containsText" text="BAJA">
      <formula>NOT(ISERROR(SEARCH("BAJA",S8)))</formula>
    </cfRule>
    <cfRule type="containsText" dxfId="4735" priority="68" operator="containsText" text="MEDIA">
      <formula>NOT(ISERROR(SEARCH("MEDIA",S8)))</formula>
    </cfRule>
    <cfRule type="containsText" dxfId="4734" priority="69" operator="containsText" text="ALTA">
      <formula>NOT(ISERROR(SEARCH("ALTA",S8)))</formula>
    </cfRule>
  </conditionalFormatting>
  <conditionalFormatting sqref="V8:W8">
    <cfRule type="containsText" dxfId="4733" priority="64" operator="containsText" text="BAJA">
      <formula>NOT(ISERROR(SEARCH("BAJA",V8)))</formula>
    </cfRule>
    <cfRule type="containsText" dxfId="4732" priority="65" operator="containsText" text="MEDIA">
      <formula>NOT(ISERROR(SEARCH("MEDIA",V8)))</formula>
    </cfRule>
    <cfRule type="containsText" dxfId="4731" priority="66" operator="containsText" text="ALTA">
      <formula>NOT(ISERROR(SEARCH("ALTA",V8)))</formula>
    </cfRule>
  </conditionalFormatting>
  <conditionalFormatting sqref="V9:W9">
    <cfRule type="containsText" dxfId="4730" priority="61" operator="containsText" text="BAJA">
      <formula>NOT(ISERROR(SEARCH("BAJA",V9)))</formula>
    </cfRule>
    <cfRule type="containsText" dxfId="4729" priority="62" operator="containsText" text="MEDIA">
      <formula>NOT(ISERROR(SEARCH("MEDIA",V9)))</formula>
    </cfRule>
    <cfRule type="containsText" dxfId="4728" priority="63" operator="containsText" text="ALTA">
      <formula>NOT(ISERROR(SEARCH("ALTA",V9)))</formula>
    </cfRule>
  </conditionalFormatting>
  <conditionalFormatting sqref="Y8">
    <cfRule type="containsText" dxfId="4727" priority="58" operator="containsText" text="BAJA">
      <formula>NOT(ISERROR(SEARCH("BAJA",Y8)))</formula>
    </cfRule>
    <cfRule type="containsText" dxfId="4726" priority="59" operator="containsText" text="MEDIA">
      <formula>NOT(ISERROR(SEARCH("MEDIA",Y8)))</formula>
    </cfRule>
    <cfRule type="containsText" dxfId="4725" priority="60" operator="containsText" text="ALTA">
      <formula>NOT(ISERROR(SEARCH("ALTA",Y8)))</formula>
    </cfRule>
  </conditionalFormatting>
  <conditionalFormatting sqref="S14">
    <cfRule type="containsText" dxfId="4724" priority="52" operator="containsText" text="BAJA">
      <formula>NOT(ISERROR(SEARCH("BAJA",S14)))</formula>
    </cfRule>
    <cfRule type="containsText" dxfId="4723" priority="53" operator="containsText" text="MEDIA">
      <formula>NOT(ISERROR(SEARCH("MEDIA",S14)))</formula>
    </cfRule>
    <cfRule type="containsText" dxfId="4722" priority="54" operator="containsText" text="ALTA">
      <formula>NOT(ISERROR(SEARCH("ALTA",S14)))</formula>
    </cfRule>
  </conditionalFormatting>
  <conditionalFormatting sqref="S15">
    <cfRule type="containsText" dxfId="4721" priority="49" operator="containsText" text="BAJA">
      <formula>NOT(ISERROR(SEARCH("BAJA",S15)))</formula>
    </cfRule>
    <cfRule type="containsText" dxfId="4720" priority="50" operator="containsText" text="MEDIA">
      <formula>NOT(ISERROR(SEARCH("MEDIA",S15)))</formula>
    </cfRule>
    <cfRule type="containsText" dxfId="4719" priority="51" operator="containsText" text="ALTA">
      <formula>NOT(ISERROR(SEARCH("ALTA",S15)))</formula>
    </cfRule>
  </conditionalFormatting>
  <conditionalFormatting sqref="AN13">
    <cfRule type="containsText" dxfId="4718" priority="46" operator="containsText" text="BAJA">
      <formula>NOT(ISERROR(SEARCH("BAJA",AN13)))</formula>
    </cfRule>
    <cfRule type="containsText" dxfId="4717" priority="47" operator="containsText" text="MEDIA">
      <formula>NOT(ISERROR(SEARCH("MEDIA",AN13)))</formula>
    </cfRule>
    <cfRule type="containsText" dxfId="4716" priority="48" operator="containsText" text="ALTA">
      <formula>NOT(ISERROR(SEARCH("ALTA",AN13)))</formula>
    </cfRule>
  </conditionalFormatting>
  <conditionalFormatting sqref="K3">
    <cfRule type="containsText" dxfId="4715" priority="43" operator="containsText" text="BAJA">
      <formula>NOT(ISERROR(SEARCH("BAJA",K3)))</formula>
    </cfRule>
    <cfRule type="containsText" dxfId="4714" priority="44" operator="containsText" text="MEDIA">
      <formula>NOT(ISERROR(SEARCH("MEDIA",K3)))</formula>
    </cfRule>
    <cfRule type="containsText" dxfId="4713" priority="45" operator="containsText" text="ALTA">
      <formula>NOT(ISERROR(SEARCH("ALTA",K3)))</formula>
    </cfRule>
  </conditionalFormatting>
  <conditionalFormatting sqref="K13">
    <cfRule type="containsText" dxfId="4712" priority="40" operator="containsText" text="BAJA">
      <formula>NOT(ISERROR(SEARCH("BAJA",K13)))</formula>
    </cfRule>
    <cfRule type="containsText" dxfId="4711" priority="41" operator="containsText" text="MEDIA">
      <formula>NOT(ISERROR(SEARCH("MEDIA",K13)))</formula>
    </cfRule>
    <cfRule type="containsText" dxfId="4710" priority="42" operator="containsText" text="ALTA">
      <formula>NOT(ISERROR(SEARCH("ALTA",K13)))</formula>
    </cfRule>
  </conditionalFormatting>
  <conditionalFormatting sqref="M3 M13">
    <cfRule type="containsText" dxfId="4709" priority="37" operator="containsText" text="BAJA">
      <formula>NOT(ISERROR(SEARCH("BAJA",M3)))</formula>
    </cfRule>
    <cfRule type="containsText" dxfId="4708" priority="38" operator="containsText" text="MEDIA">
      <formula>NOT(ISERROR(SEARCH("MEDIA",M3)))</formula>
    </cfRule>
    <cfRule type="containsText" dxfId="4707" priority="39" operator="containsText" text="ALTA">
      <formula>NOT(ISERROR(SEARCH("ALTA",M3)))</formula>
    </cfRule>
  </conditionalFormatting>
  <conditionalFormatting sqref="P3 P13">
    <cfRule type="containsText" dxfId="4706" priority="34" operator="containsText" text="BAJA">
      <formula>NOT(ISERROR(SEARCH("BAJA",P3)))</formula>
    </cfRule>
    <cfRule type="containsText" dxfId="4705" priority="35" operator="containsText" text="MEDIA">
      <formula>NOT(ISERROR(SEARCH("MEDIA",P3)))</formula>
    </cfRule>
    <cfRule type="containsText" dxfId="4704" priority="36" operator="containsText" text="ALTA">
      <formula>NOT(ISERROR(SEARCH("ALTA",P3)))</formula>
    </cfRule>
  </conditionalFormatting>
  <conditionalFormatting sqref="BE8 BE13">
    <cfRule type="containsText" dxfId="4703" priority="31" operator="containsText" text="BAJA">
      <formula>NOT(ISERROR(SEARCH("BAJA",BE8)))</formula>
    </cfRule>
    <cfRule type="containsText" dxfId="4702" priority="32" operator="containsText" text="MEDIA">
      <formula>NOT(ISERROR(SEARCH("MEDIA",BE8)))</formula>
    </cfRule>
    <cfRule type="containsText" dxfId="4701" priority="33" operator="containsText" text="ALTA">
      <formula>NOT(ISERROR(SEARCH("ALTA",BE8)))</formula>
    </cfRule>
  </conditionalFormatting>
  <conditionalFormatting sqref="S4">
    <cfRule type="containsText" dxfId="4700" priority="28" operator="containsText" text="BAJA">
      <formula>NOT(ISERROR(SEARCH("BAJA",S4)))</formula>
    </cfRule>
    <cfRule type="containsText" dxfId="4699" priority="29" operator="containsText" text="MEDIA">
      <formula>NOT(ISERROR(SEARCH("MEDIA",S4)))</formula>
    </cfRule>
    <cfRule type="containsText" dxfId="4698" priority="30" operator="containsText" text="ALTA">
      <formula>NOT(ISERROR(SEARCH("ALTA",S4)))</formula>
    </cfRule>
  </conditionalFormatting>
  <conditionalFormatting sqref="AA3 AA13">
    <cfRule type="containsText" dxfId="4697" priority="25" operator="containsText" text="BAJA">
      <formula>NOT(ISERROR(SEARCH("BAJA",AA3)))</formula>
    </cfRule>
    <cfRule type="containsText" dxfId="4696" priority="26" operator="containsText" text="MEDIA">
      <formula>NOT(ISERROR(SEARCH("MEDIA",AA3)))</formula>
    </cfRule>
    <cfRule type="containsText" dxfId="4695" priority="27" operator="containsText" text="ALTA">
      <formula>NOT(ISERROR(SEARCH("ALTA",AA3)))</formula>
    </cfRule>
  </conditionalFormatting>
  <conditionalFormatting sqref="AH13 AH3">
    <cfRule type="containsText" dxfId="4694" priority="22" operator="containsText" text="BAJA">
      <formula>NOT(ISERROR(SEARCH("BAJA",AH3)))</formula>
    </cfRule>
    <cfRule type="containsText" dxfId="4693" priority="23" operator="containsText" text="MEDIA">
      <formula>NOT(ISERROR(SEARCH("MEDIA",AH3)))</formula>
    </cfRule>
    <cfRule type="containsText" dxfId="4692" priority="24" operator="containsText" text="ALTA">
      <formula>NOT(ISERROR(SEARCH("ALTA",AH3)))</formula>
    </cfRule>
  </conditionalFormatting>
  <conditionalFormatting sqref="AK13">
    <cfRule type="containsText" dxfId="4691" priority="19" operator="containsText" text="BAJA">
      <formula>NOT(ISERROR(SEARCH("BAJA",AK13)))</formula>
    </cfRule>
    <cfRule type="containsText" dxfId="4690" priority="20" operator="containsText" text="MEDIA">
      <formula>NOT(ISERROR(SEARCH("MEDIA",AK13)))</formula>
    </cfRule>
    <cfRule type="containsText" dxfId="4689" priority="21" operator="containsText" text="ALTA">
      <formula>NOT(ISERROR(SEARCH("ALTA",AK13)))</formula>
    </cfRule>
  </conditionalFormatting>
  <conditionalFormatting sqref="AK3">
    <cfRule type="containsText" dxfId="4688" priority="16" operator="containsText" text="BAJA">
      <formula>NOT(ISERROR(SEARCH("BAJA",AK3)))</formula>
    </cfRule>
    <cfRule type="containsText" dxfId="4687" priority="17" operator="containsText" text="MEDIA">
      <formula>NOT(ISERROR(SEARCH("MEDIA",AK3)))</formula>
    </cfRule>
    <cfRule type="containsText" dxfId="4686" priority="18" operator="containsText" text="ALTA">
      <formula>NOT(ISERROR(SEARCH("ALTA",AK3)))</formula>
    </cfRule>
  </conditionalFormatting>
  <conditionalFormatting sqref="AV13">
    <cfRule type="containsText" dxfId="4685" priority="13" operator="containsText" text="BAJA">
      <formula>NOT(ISERROR(SEARCH("BAJA",AV13)))</formula>
    </cfRule>
    <cfRule type="containsText" dxfId="4684" priority="14" operator="containsText" text="MEDIA">
      <formula>NOT(ISERROR(SEARCH("MEDIA",AV13)))</formula>
    </cfRule>
    <cfRule type="containsText" dxfId="4683" priority="15" operator="containsText" text="ALTA">
      <formula>NOT(ISERROR(SEARCH("ALTA",AV13)))</formula>
    </cfRule>
  </conditionalFormatting>
  <conditionalFormatting sqref="AV3">
    <cfRule type="containsText" dxfId="4682" priority="10" operator="containsText" text="BAJA">
      <formula>NOT(ISERROR(SEARCH("BAJA",AV3)))</formula>
    </cfRule>
    <cfRule type="containsText" dxfId="4681" priority="11" operator="containsText" text="MEDIA">
      <formula>NOT(ISERROR(SEARCH("MEDIA",AV3)))</formula>
    </cfRule>
    <cfRule type="containsText" dxfId="4680" priority="12" operator="containsText" text="ALTA">
      <formula>NOT(ISERROR(SEARCH("ALTA",AV3)))</formula>
    </cfRule>
  </conditionalFormatting>
  <conditionalFormatting sqref="AN3">
    <cfRule type="containsText" dxfId="4679" priority="7" operator="containsText" text="BAJA">
      <formula>NOT(ISERROR(SEARCH("BAJA",AN3)))</formula>
    </cfRule>
    <cfRule type="containsText" dxfId="4678" priority="8" operator="containsText" text="MEDIA">
      <formula>NOT(ISERROR(SEARCH("MEDIA",AN3)))</formula>
    </cfRule>
    <cfRule type="containsText" dxfId="4677" priority="9" operator="containsText" text="ALTA">
      <formula>NOT(ISERROR(SEARCH("ALTA",AN3)))</formula>
    </cfRule>
  </conditionalFormatting>
  <conditionalFormatting sqref="AN4">
    <cfRule type="containsText" dxfId="4676" priority="4" operator="containsText" text="BAJA">
      <formula>NOT(ISERROR(SEARCH("BAJA",AN4)))</formula>
    </cfRule>
    <cfRule type="containsText" dxfId="4675" priority="5" operator="containsText" text="MEDIA">
      <formula>NOT(ISERROR(SEARCH("MEDIA",AN4)))</formula>
    </cfRule>
    <cfRule type="containsText" dxfId="4674" priority="6" operator="containsText" text="ALTA">
      <formula>NOT(ISERROR(SEARCH("ALTA",AN4)))</formula>
    </cfRule>
  </conditionalFormatting>
  <conditionalFormatting sqref="AN8">
    <cfRule type="containsText" dxfId="4673" priority="1" operator="containsText" text="BAJA">
      <formula>NOT(ISERROR(SEARCH("BAJA",AN8)))</formula>
    </cfRule>
    <cfRule type="containsText" dxfId="4672" priority="2" operator="containsText" text="MEDIA">
      <formula>NOT(ISERROR(SEARCH("MEDIA",AN8)))</formula>
    </cfRule>
    <cfRule type="containsText" dxfId="4671" priority="3" operator="containsText" text="ALTA">
      <formula>NOT(ISERROR(SEARCH("ALTA",AN8)))</formula>
    </cfRule>
  </conditionalFormatting>
  <dataValidations count="3">
    <dataValidation type="list" allowBlank="1" showInputMessage="1" showErrorMessage="1" sqref="T3:T17 AO3:AO17">
      <formula1>"Automático,Manual"</formula1>
    </dataValidation>
    <dataValidation type="list" allowBlank="1" showInputMessage="1" showErrorMessage="1" sqref="BA3:BA17 V3:V17 N3:N17 AQ3:AQ17 Y3:Y17 AB3:AB17 AI3:AI17 AT3:AT17 AL3:AL17 AW3:AW17 Q3:Q17">
      <formula1>"SI,NO"</formula1>
    </dataValidation>
    <dataValidation type="list" allowBlank="1" showInputMessage="1" showErrorMessage="1" sqref="B3:B17">
      <formula1>"GESTIÓN,CORRUPCIÓN,GESTIÓN Y CORRUPCIÓN"</formula1>
    </dataValidation>
  </dataValidations>
  <pageMargins left="0.7" right="0.7" top="0.75" bottom="0.75" header="0.3" footer="0.3"/>
  <pageSetup orientation="portrait" horizontalDpi="4294967294" r:id="rId1"/>
  <legacyDrawing r:id="rId2"/>
  <extLst xmlns:x14="http://schemas.microsoft.com/office/spreadsheetml/2009/9/main">
    <ext uri="{CCE6A557-97BC-4b89-ADB6-D9C93CAAB3DF}">
      <x14:dataValidations xmlns:xm="http://schemas.microsoft.com/office/excel/2006/main" count="3">
        <x14:dataValidation type="list" allowBlank="1" showInputMessage="1" showErrorMessage="1">
          <x14:formula1>
            <xm:f>Tablas!$G$2:$G$6</xm:f>
          </x14:formula1>
          <xm:sqref>I3:I17</xm:sqref>
        </x14:dataValidation>
        <x14:dataValidation type="list" allowBlank="1" showInputMessage="1" showErrorMessage="1">
          <x14:formula1>
            <xm:f>Tablas!$C$2:$C$6</xm:f>
          </x14:formula1>
          <xm:sqref>G3:G17</xm:sqref>
        </x14:dataValidation>
        <x14:dataValidation type="list" allowBlank="1" showInputMessage="1" showErrorMessage="1">
          <x14:formula1>
            <xm:f>Tablas!$I$9:$I$22</xm:f>
          </x14:formula1>
          <xm:sqref>A3:A17</xm:sqref>
        </x14:dataValidation>
      </x14:dataValidations>
    </ext>
  </extLst>
</worksheet>
</file>

<file path=xl/worksheets/sheet2.xml><?xml version="1.0" encoding="utf-8"?>
<worksheet xmlns="http://schemas.openxmlformats.org/spreadsheetml/2006/main" xmlns:r="http://schemas.openxmlformats.org/officeDocument/2006/relationships">
  <dimension ref="A1:M22"/>
  <sheetViews>
    <sheetView topLeftCell="B1" workbookViewId="0">
      <selection activeCell="G19" sqref="G19"/>
    </sheetView>
  </sheetViews>
  <sheetFormatPr baseColWidth="10" defaultRowHeight="15"/>
  <cols>
    <col min="1" max="1" width="13.5703125" bestFit="1" customWidth="1"/>
    <col min="2" max="2" width="2" bestFit="1" customWidth="1"/>
    <col min="3" max="3" width="13.5703125" bestFit="1" customWidth="1"/>
    <col min="5" max="5" width="13" bestFit="1" customWidth="1"/>
    <col min="6" max="6" width="3" bestFit="1" customWidth="1"/>
    <col min="7" max="7" width="13" bestFit="1" customWidth="1"/>
    <col min="9" max="9" width="38.42578125" bestFit="1" customWidth="1"/>
    <col min="10" max="10" width="2" bestFit="1" customWidth="1"/>
    <col min="11" max="11" width="38.42578125" bestFit="1" customWidth="1"/>
  </cols>
  <sheetData>
    <row r="1" spans="1:13">
      <c r="A1" s="109" t="s">
        <v>8</v>
      </c>
      <c r="B1" s="109"/>
      <c r="C1" s="109"/>
      <c r="E1" s="109" t="s">
        <v>10</v>
      </c>
      <c r="F1" s="109"/>
      <c r="G1" s="109"/>
      <c r="I1" s="109" t="s">
        <v>22</v>
      </c>
      <c r="J1" s="109"/>
      <c r="K1" s="109"/>
      <c r="M1">
        <v>1</v>
      </c>
    </row>
    <row r="2" spans="1:13">
      <c r="A2" t="s">
        <v>23</v>
      </c>
      <c r="B2">
        <v>5</v>
      </c>
      <c r="C2" t="str">
        <f>+A2</f>
        <v>Casi seguro</v>
      </c>
      <c r="E2" t="s">
        <v>17</v>
      </c>
      <c r="F2">
        <v>5</v>
      </c>
      <c r="G2" t="str">
        <f>+E2</f>
        <v>Catastrófico</v>
      </c>
      <c r="I2" t="s">
        <v>33</v>
      </c>
      <c r="J2">
        <v>5</v>
      </c>
      <c r="K2" t="str">
        <f>+I2</f>
        <v>Más 1 vez año</v>
      </c>
      <c r="M2">
        <v>2</v>
      </c>
    </row>
    <row r="3" spans="1:13">
      <c r="A3" t="s">
        <v>21</v>
      </c>
      <c r="B3">
        <v>4</v>
      </c>
      <c r="C3" t="str">
        <f t="shared" ref="C3:C6" si="0">+A3</f>
        <v>Probable</v>
      </c>
      <c r="E3" t="s">
        <v>19</v>
      </c>
      <c r="F3">
        <v>4</v>
      </c>
      <c r="G3" t="str">
        <f t="shared" ref="G3:G6" si="1">+E3</f>
        <v>Mayor</v>
      </c>
      <c r="I3" t="s">
        <v>34</v>
      </c>
      <c r="J3">
        <v>4</v>
      </c>
      <c r="K3" t="str">
        <f t="shared" ref="K3:K6" si="2">+I3</f>
        <v>1 vez en el último año</v>
      </c>
      <c r="M3">
        <v>3</v>
      </c>
    </row>
    <row r="4" spans="1:13">
      <c r="A4" t="s">
        <v>16</v>
      </c>
      <c r="B4">
        <v>3</v>
      </c>
      <c r="C4" t="str">
        <f t="shared" si="0"/>
        <v>Posible</v>
      </c>
      <c r="E4" t="s">
        <v>20</v>
      </c>
      <c r="F4">
        <v>3</v>
      </c>
      <c r="G4" t="str">
        <f t="shared" si="1"/>
        <v>Moderado</v>
      </c>
      <c r="I4" t="s">
        <v>35</v>
      </c>
      <c r="J4">
        <v>3</v>
      </c>
      <c r="K4" t="str">
        <f t="shared" si="2"/>
        <v>1 vez en el últimos 2 años</v>
      </c>
      <c r="M4">
        <v>4</v>
      </c>
    </row>
    <row r="5" spans="1:13">
      <c r="A5" t="s">
        <v>24</v>
      </c>
      <c r="B5">
        <v>2</v>
      </c>
      <c r="C5" t="str">
        <f t="shared" si="0"/>
        <v>Improbable</v>
      </c>
      <c r="E5" t="s">
        <v>29</v>
      </c>
      <c r="F5">
        <v>2</v>
      </c>
      <c r="G5" t="str">
        <f t="shared" si="1"/>
        <v>Menor</v>
      </c>
      <c r="I5" t="s">
        <v>36</v>
      </c>
      <c r="J5">
        <v>2</v>
      </c>
      <c r="K5" t="str">
        <f t="shared" si="2"/>
        <v>1 vez en el últimos 5 años</v>
      </c>
      <c r="M5">
        <v>5</v>
      </c>
    </row>
    <row r="6" spans="1:13">
      <c r="A6" t="s">
        <v>18</v>
      </c>
      <c r="B6">
        <v>1</v>
      </c>
      <c r="C6" t="str">
        <f t="shared" si="0"/>
        <v>Excepcional</v>
      </c>
      <c r="E6" t="s">
        <v>43</v>
      </c>
      <c r="F6">
        <v>1</v>
      </c>
      <c r="G6" t="str">
        <f t="shared" si="1"/>
        <v>Insignificante</v>
      </c>
      <c r="I6" t="s">
        <v>37</v>
      </c>
      <c r="J6">
        <v>1</v>
      </c>
      <c r="K6" t="str">
        <f t="shared" si="2"/>
        <v>no se ha presentado en los últimos 5 años</v>
      </c>
      <c r="M6">
        <v>6</v>
      </c>
    </row>
    <row r="7" spans="1:13">
      <c r="M7">
        <v>7</v>
      </c>
    </row>
    <row r="8" spans="1:13">
      <c r="A8" s="109" t="s">
        <v>28</v>
      </c>
      <c r="B8" s="109"/>
      <c r="C8" s="109"/>
      <c r="M8">
        <v>8</v>
      </c>
    </row>
    <row r="9" spans="1:13">
      <c r="A9" t="s">
        <v>30</v>
      </c>
      <c r="B9">
        <v>1</v>
      </c>
      <c r="C9" t="str">
        <f>+A9</f>
        <v>MUY BUENO</v>
      </c>
      <c r="F9">
        <v>1</v>
      </c>
      <c r="G9" t="s">
        <v>40</v>
      </c>
      <c r="I9" t="s">
        <v>51</v>
      </c>
      <c r="M9">
        <v>9</v>
      </c>
    </row>
    <row r="10" spans="1:13">
      <c r="A10" t="s">
        <v>31</v>
      </c>
      <c r="B10">
        <v>3</v>
      </c>
      <c r="C10" t="str">
        <f t="shared" ref="C10:C11" si="3">+A10</f>
        <v>POR MEJORAR</v>
      </c>
      <c r="F10">
        <v>2</v>
      </c>
      <c r="G10" t="s">
        <v>40</v>
      </c>
      <c r="I10" t="s">
        <v>52</v>
      </c>
      <c r="M10">
        <v>10</v>
      </c>
    </row>
    <row r="11" spans="1:13">
      <c r="A11" t="s">
        <v>32</v>
      </c>
      <c r="B11">
        <v>5</v>
      </c>
      <c r="C11" t="str">
        <f t="shared" si="3"/>
        <v>A INTERVENIR</v>
      </c>
      <c r="F11">
        <v>3</v>
      </c>
      <c r="G11" t="s">
        <v>41</v>
      </c>
      <c r="I11" t="s">
        <v>53</v>
      </c>
      <c r="M11">
        <v>11</v>
      </c>
    </row>
    <row r="12" spans="1:13">
      <c r="F12">
        <v>4</v>
      </c>
      <c r="G12" t="s">
        <v>41</v>
      </c>
      <c r="I12" t="s">
        <v>54</v>
      </c>
      <c r="M12">
        <v>12</v>
      </c>
    </row>
    <row r="13" spans="1:13">
      <c r="A13" s="109" t="s">
        <v>28</v>
      </c>
      <c r="B13" s="109"/>
      <c r="C13" s="109"/>
      <c r="F13">
        <v>5</v>
      </c>
      <c r="G13" t="s">
        <v>41</v>
      </c>
      <c r="I13" t="s">
        <v>55</v>
      </c>
      <c r="M13">
        <v>13</v>
      </c>
    </row>
    <row r="14" spans="1:13">
      <c r="A14" t="s">
        <v>25</v>
      </c>
      <c r="B14">
        <v>5</v>
      </c>
      <c r="C14" t="str">
        <f>+A14</f>
        <v>ALTO</v>
      </c>
      <c r="F14">
        <v>6</v>
      </c>
      <c r="G14" t="s">
        <v>41</v>
      </c>
      <c r="I14" t="s">
        <v>56</v>
      </c>
      <c r="M14">
        <v>14</v>
      </c>
    </row>
    <row r="15" spans="1:13">
      <c r="A15" t="s">
        <v>26</v>
      </c>
      <c r="B15">
        <v>3</v>
      </c>
      <c r="C15" t="str">
        <f t="shared" ref="C15:C16" si="4">+A15</f>
        <v>MEDIO</v>
      </c>
      <c r="F15">
        <v>8</v>
      </c>
      <c r="G15" t="s">
        <v>41</v>
      </c>
      <c r="I15" t="s">
        <v>57</v>
      </c>
      <c r="M15">
        <v>15</v>
      </c>
    </row>
    <row r="16" spans="1:13">
      <c r="A16" t="s">
        <v>27</v>
      </c>
      <c r="B16">
        <v>1</v>
      </c>
      <c r="C16" t="str">
        <f t="shared" si="4"/>
        <v>BAJO</v>
      </c>
      <c r="F16">
        <v>9</v>
      </c>
      <c r="G16" t="s">
        <v>41</v>
      </c>
      <c r="I16" t="s">
        <v>58</v>
      </c>
      <c r="M16">
        <v>16</v>
      </c>
    </row>
    <row r="17" spans="6:13">
      <c r="F17">
        <v>10</v>
      </c>
      <c r="G17" t="s">
        <v>41</v>
      </c>
      <c r="I17" t="s">
        <v>59</v>
      </c>
      <c r="M17">
        <v>17</v>
      </c>
    </row>
    <row r="18" spans="6:13">
      <c r="F18">
        <v>12</v>
      </c>
      <c r="G18" t="s">
        <v>41</v>
      </c>
      <c r="I18" t="s">
        <v>60</v>
      </c>
      <c r="M18">
        <v>18</v>
      </c>
    </row>
    <row r="19" spans="6:13">
      <c r="F19">
        <v>15</v>
      </c>
      <c r="G19" t="s">
        <v>42</v>
      </c>
      <c r="I19" t="s">
        <v>61</v>
      </c>
    </row>
    <row r="20" spans="6:13">
      <c r="F20">
        <v>16</v>
      </c>
      <c r="G20" t="s">
        <v>42</v>
      </c>
      <c r="I20" t="s">
        <v>62</v>
      </c>
    </row>
    <row r="21" spans="6:13">
      <c r="F21">
        <v>20</v>
      </c>
      <c r="G21" t="s">
        <v>42</v>
      </c>
      <c r="I21" t="s">
        <v>63</v>
      </c>
    </row>
    <row r="22" spans="6:13">
      <c r="F22">
        <v>25</v>
      </c>
      <c r="G22" t="s">
        <v>42</v>
      </c>
      <c r="I22" t="s">
        <v>64</v>
      </c>
    </row>
  </sheetData>
  <mergeCells count="5">
    <mergeCell ref="A1:C1"/>
    <mergeCell ref="E1:G1"/>
    <mergeCell ref="A8:C8"/>
    <mergeCell ref="A13:C13"/>
    <mergeCell ref="I1:K1"/>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K47"/>
  <sheetViews>
    <sheetView topLeftCell="Q1" workbookViewId="0">
      <selection activeCell="BI4" sqref="BI4:BJ5"/>
    </sheetView>
  </sheetViews>
  <sheetFormatPr baseColWidth="10" defaultRowHeight="15"/>
  <cols>
    <col min="1" max="1" width="21.85546875" style="30" customWidth="1"/>
    <col min="2" max="2" width="13.85546875" style="30" customWidth="1"/>
    <col min="3" max="3" width="44.140625" style="31" customWidth="1"/>
    <col min="4" max="4" width="7.140625" style="31" customWidth="1"/>
    <col min="5" max="5" width="32.28515625" style="31" customWidth="1"/>
    <col min="6" max="6" width="46.28515625" style="31" customWidth="1"/>
    <col min="7" max="7" width="19" style="32" customWidth="1"/>
    <col min="8" max="8" width="4.28515625" style="3" hidden="1" customWidth="1"/>
    <col min="9" max="9" width="17.7109375" style="31" customWidth="1"/>
    <col min="10" max="10" width="4.42578125" style="3" hidden="1" customWidth="1"/>
    <col min="11" max="11" width="22.28515625" style="3" customWidth="1"/>
    <col min="12" max="12" width="5.28515625" style="3" customWidth="1"/>
    <col min="13" max="13" width="36.28515625" style="31" customWidth="1"/>
    <col min="14" max="14" width="5.7109375" style="31" customWidth="1"/>
    <col min="15" max="15" width="4.42578125" style="3" hidden="1" customWidth="1"/>
    <col min="16" max="16" width="20.7109375" style="31" customWidth="1"/>
    <col min="17" max="17" width="4.85546875" style="31" customWidth="1"/>
    <col min="18" max="18" width="4.85546875" style="3" hidden="1" customWidth="1"/>
    <col min="19" max="19" width="24.7109375" style="31" customWidth="1"/>
    <col min="20" max="20" width="12.28515625" style="31" customWidth="1"/>
    <col min="21" max="21" width="4.7109375" style="3" hidden="1" customWidth="1"/>
    <col min="22" max="22" width="3.42578125" style="31" customWidth="1"/>
    <col min="23" max="23" width="3.42578125" style="3" hidden="1" customWidth="1"/>
    <col min="24" max="24" width="17.7109375" style="31" customWidth="1"/>
    <col min="25" max="25" width="3.42578125" style="31" customWidth="1"/>
    <col min="26" max="26" width="4.7109375" style="3" hidden="1" customWidth="1"/>
    <col min="27" max="27" width="23.7109375" style="31" customWidth="1"/>
    <col min="28" max="28" width="10" style="31" customWidth="1"/>
    <col min="29" max="29" width="4.7109375" style="3" hidden="1" customWidth="1"/>
    <col min="30" max="31" width="14.7109375" style="3" customWidth="1"/>
    <col min="32" max="32" width="12.85546875" style="1" customWidth="1"/>
    <col min="33" max="33" width="3.28515625" style="1" customWidth="1"/>
    <col min="34" max="34" width="30.28515625" style="33" customWidth="1"/>
    <col min="35" max="35" width="5" style="33" customWidth="1"/>
    <col min="36" max="36" width="3.5703125" style="1" hidden="1" customWidth="1"/>
    <col min="37" max="37" width="14.28515625" style="33" customWidth="1"/>
    <col min="38" max="38" width="5.7109375" style="33" customWidth="1"/>
    <col min="39" max="39" width="4.85546875" style="1" hidden="1" customWidth="1"/>
    <col min="40" max="40" width="17.28515625" style="33" customWidth="1"/>
    <col min="41" max="41" width="12.7109375" style="33" customWidth="1"/>
    <col min="42" max="42" width="5" style="1" hidden="1" customWidth="1"/>
    <col min="43" max="43" width="5.28515625" style="33" customWidth="1"/>
    <col min="44" max="44" width="5" style="1" hidden="1" customWidth="1"/>
    <col min="45" max="45" width="17" style="33" customWidth="1"/>
    <col min="46" max="46" width="6.28515625" style="33" customWidth="1"/>
    <col min="47" max="47" width="5.7109375" style="1" hidden="1" customWidth="1"/>
    <col min="48" max="48" width="14.28515625" style="33" customWidth="1"/>
    <col min="49" max="49" width="7.5703125" style="33" customWidth="1"/>
    <col min="50" max="50" width="7.5703125" style="1" hidden="1" customWidth="1"/>
    <col min="51" max="52" width="14.28515625" style="1" customWidth="1"/>
    <col min="53" max="53" width="14.42578125" style="1" customWidth="1"/>
    <col min="54" max="54" width="15" style="1" customWidth="1"/>
    <col min="55" max="55" width="2.7109375" style="1" customWidth="1"/>
    <col min="56" max="56" width="11.7109375" style="1" customWidth="1"/>
    <col min="57" max="57" width="11.5703125" style="1" customWidth="1"/>
    <col min="58" max="58" width="2.28515625" style="4" customWidth="1"/>
    <col min="59" max="59" width="41" style="34" customWidth="1"/>
    <col min="60" max="60" width="14.28515625" style="35" customWidth="1"/>
    <col min="61" max="62" width="11.5703125" style="36" customWidth="1"/>
    <col min="63" max="63" width="21.85546875" style="31" customWidth="1"/>
    <col min="64" max="255" width="11.42578125" style="1"/>
    <col min="256" max="256" width="21.85546875" style="1" customWidth="1"/>
    <col min="257" max="257" width="13.85546875" style="1" customWidth="1"/>
    <col min="258" max="258" width="38.7109375" style="1" customWidth="1"/>
    <col min="259" max="259" width="3" style="1" bestFit="1" customWidth="1"/>
    <col min="260" max="260" width="32.28515625" style="1" customWidth="1"/>
    <col min="261" max="261" width="46.28515625" style="1" customWidth="1"/>
    <col min="262" max="262" width="19" style="1" customWidth="1"/>
    <col min="263" max="263" width="0" style="1" hidden="1" customWidth="1"/>
    <col min="264" max="264" width="17.7109375" style="1" customWidth="1"/>
    <col min="265" max="265" width="0" style="1" hidden="1" customWidth="1"/>
    <col min="266" max="266" width="22.28515625" style="1" customWidth="1"/>
    <col min="267" max="267" width="5.28515625" style="1" customWidth="1"/>
    <col min="268" max="268" width="36.28515625" style="1" customWidth="1"/>
    <col min="269" max="269" width="5.7109375" style="1" customWidth="1"/>
    <col min="270" max="270" width="0" style="1" hidden="1" customWidth="1"/>
    <col min="271" max="271" width="20.7109375" style="1" customWidth="1"/>
    <col min="272" max="272" width="4.85546875" style="1" customWidth="1"/>
    <col min="273" max="273" width="0" style="1" hidden="1" customWidth="1"/>
    <col min="274" max="274" width="24.7109375" style="1" customWidth="1"/>
    <col min="275" max="275" width="12.28515625" style="1" customWidth="1"/>
    <col min="276" max="276" width="0" style="1" hidden="1" customWidth="1"/>
    <col min="277" max="277" width="3.42578125" style="1" customWidth="1"/>
    <col min="278" max="278" width="0" style="1" hidden="1" customWidth="1"/>
    <col min="279" max="279" width="17.7109375" style="1" customWidth="1"/>
    <col min="280" max="280" width="3.42578125" style="1" customWidth="1"/>
    <col min="281" max="281" width="0" style="1" hidden="1" customWidth="1"/>
    <col min="282" max="282" width="23.7109375" style="1" customWidth="1"/>
    <col min="283" max="283" width="10" style="1" customWidth="1"/>
    <col min="284" max="284" width="0" style="1" hidden="1" customWidth="1"/>
    <col min="285" max="286" width="14.7109375" style="1" customWidth="1"/>
    <col min="287" max="287" width="12.85546875" style="1" customWidth="1"/>
    <col min="288" max="288" width="3.28515625" style="1" customWidth="1"/>
    <col min="289" max="289" width="30.28515625" style="1" customWidth="1"/>
    <col min="290" max="290" width="5" style="1" customWidth="1"/>
    <col min="291" max="291" width="0" style="1" hidden="1" customWidth="1"/>
    <col min="292" max="292" width="14.28515625" style="1" customWidth="1"/>
    <col min="293" max="293" width="5.7109375" style="1" customWidth="1"/>
    <col min="294" max="294" width="0" style="1" hidden="1" customWidth="1"/>
    <col min="295" max="295" width="17.28515625" style="1" customWidth="1"/>
    <col min="296" max="296" width="12.7109375" style="1" customWidth="1"/>
    <col min="297" max="297" width="0" style="1" hidden="1" customWidth="1"/>
    <col min="298" max="298" width="5.28515625" style="1" customWidth="1"/>
    <col min="299" max="299" width="0" style="1" hidden="1" customWidth="1"/>
    <col min="300" max="300" width="17" style="1" customWidth="1"/>
    <col min="301" max="301" width="6.28515625" style="1" customWidth="1"/>
    <col min="302" max="302" width="0" style="1" hidden="1" customWidth="1"/>
    <col min="303" max="303" width="14.28515625" style="1" customWidth="1"/>
    <col min="304" max="304" width="7.5703125" style="1" customWidth="1"/>
    <col min="305" max="305" width="0" style="1" hidden="1" customWidth="1"/>
    <col min="306" max="307" width="14.28515625" style="1" customWidth="1"/>
    <col min="308" max="308" width="20.85546875" style="1" customWidth="1"/>
    <col min="309" max="309" width="14.42578125" style="1" customWidth="1"/>
    <col min="310" max="310" width="15" style="1" customWidth="1"/>
    <col min="311" max="311" width="2.7109375" style="1" customWidth="1"/>
    <col min="312" max="312" width="11.7109375" style="1" customWidth="1"/>
    <col min="313" max="313" width="11.5703125" style="1" customWidth="1"/>
    <col min="314" max="314" width="2.28515625" style="1" customWidth="1"/>
    <col min="315" max="315" width="41" style="1" customWidth="1"/>
    <col min="316" max="316" width="14.28515625" style="1" customWidth="1"/>
    <col min="317" max="318" width="11.5703125" style="1" customWidth="1"/>
    <col min="319" max="319" width="21.85546875" style="1" customWidth="1"/>
    <col min="320" max="511" width="11.42578125" style="1"/>
    <col min="512" max="512" width="21.85546875" style="1" customWidth="1"/>
    <col min="513" max="513" width="13.85546875" style="1" customWidth="1"/>
    <col min="514" max="514" width="38.7109375" style="1" customWidth="1"/>
    <col min="515" max="515" width="3" style="1" bestFit="1" customWidth="1"/>
    <col min="516" max="516" width="32.28515625" style="1" customWidth="1"/>
    <col min="517" max="517" width="46.28515625" style="1" customWidth="1"/>
    <col min="518" max="518" width="19" style="1" customWidth="1"/>
    <col min="519" max="519" width="0" style="1" hidden="1" customWidth="1"/>
    <col min="520" max="520" width="17.7109375" style="1" customWidth="1"/>
    <col min="521" max="521" width="0" style="1" hidden="1" customWidth="1"/>
    <col min="522" max="522" width="22.28515625" style="1" customWidth="1"/>
    <col min="523" max="523" width="5.28515625" style="1" customWidth="1"/>
    <col min="524" max="524" width="36.28515625" style="1" customWidth="1"/>
    <col min="525" max="525" width="5.7109375" style="1" customWidth="1"/>
    <col min="526" max="526" width="0" style="1" hidden="1" customWidth="1"/>
    <col min="527" max="527" width="20.7109375" style="1" customWidth="1"/>
    <col min="528" max="528" width="4.85546875" style="1" customWidth="1"/>
    <col min="529" max="529" width="0" style="1" hidden="1" customWidth="1"/>
    <col min="530" max="530" width="24.7109375" style="1" customWidth="1"/>
    <col min="531" max="531" width="12.28515625" style="1" customWidth="1"/>
    <col min="532" max="532" width="0" style="1" hidden="1" customWidth="1"/>
    <col min="533" max="533" width="3.42578125" style="1" customWidth="1"/>
    <col min="534" max="534" width="0" style="1" hidden="1" customWidth="1"/>
    <col min="535" max="535" width="17.7109375" style="1" customWidth="1"/>
    <col min="536" max="536" width="3.42578125" style="1" customWidth="1"/>
    <col min="537" max="537" width="0" style="1" hidden="1" customWidth="1"/>
    <col min="538" max="538" width="23.7109375" style="1" customWidth="1"/>
    <col min="539" max="539" width="10" style="1" customWidth="1"/>
    <col min="540" max="540" width="0" style="1" hidden="1" customWidth="1"/>
    <col min="541" max="542" width="14.7109375" style="1" customWidth="1"/>
    <col min="543" max="543" width="12.85546875" style="1" customWidth="1"/>
    <col min="544" max="544" width="3.28515625" style="1" customWidth="1"/>
    <col min="545" max="545" width="30.28515625" style="1" customWidth="1"/>
    <col min="546" max="546" width="5" style="1" customWidth="1"/>
    <col min="547" max="547" width="0" style="1" hidden="1" customWidth="1"/>
    <col min="548" max="548" width="14.28515625" style="1" customWidth="1"/>
    <col min="549" max="549" width="5.7109375" style="1" customWidth="1"/>
    <col min="550" max="550" width="0" style="1" hidden="1" customWidth="1"/>
    <col min="551" max="551" width="17.28515625" style="1" customWidth="1"/>
    <col min="552" max="552" width="12.7109375" style="1" customWidth="1"/>
    <col min="553" max="553" width="0" style="1" hidden="1" customWidth="1"/>
    <col min="554" max="554" width="5.28515625" style="1" customWidth="1"/>
    <col min="555" max="555" width="0" style="1" hidden="1" customWidth="1"/>
    <col min="556" max="556" width="17" style="1" customWidth="1"/>
    <col min="557" max="557" width="6.28515625" style="1" customWidth="1"/>
    <col min="558" max="558" width="0" style="1" hidden="1" customWidth="1"/>
    <col min="559" max="559" width="14.28515625" style="1" customWidth="1"/>
    <col min="560" max="560" width="7.5703125" style="1" customWidth="1"/>
    <col min="561" max="561" width="0" style="1" hidden="1" customWidth="1"/>
    <col min="562" max="563" width="14.28515625" style="1" customWidth="1"/>
    <col min="564" max="564" width="20.85546875" style="1" customWidth="1"/>
    <col min="565" max="565" width="14.42578125" style="1" customWidth="1"/>
    <col min="566" max="566" width="15" style="1" customWidth="1"/>
    <col min="567" max="567" width="2.7109375" style="1" customWidth="1"/>
    <col min="568" max="568" width="11.7109375" style="1" customWidth="1"/>
    <col min="569" max="569" width="11.5703125" style="1" customWidth="1"/>
    <col min="570" max="570" width="2.28515625" style="1" customWidth="1"/>
    <col min="571" max="571" width="41" style="1" customWidth="1"/>
    <col min="572" max="572" width="14.28515625" style="1" customWidth="1"/>
    <col min="573" max="574" width="11.5703125" style="1" customWidth="1"/>
    <col min="575" max="575" width="21.85546875" style="1" customWidth="1"/>
    <col min="576" max="767" width="11.42578125" style="1"/>
    <col min="768" max="768" width="21.85546875" style="1" customWidth="1"/>
    <col min="769" max="769" width="13.85546875" style="1" customWidth="1"/>
    <col min="770" max="770" width="38.7109375" style="1" customWidth="1"/>
    <col min="771" max="771" width="3" style="1" bestFit="1" customWidth="1"/>
    <col min="772" max="772" width="32.28515625" style="1" customWidth="1"/>
    <col min="773" max="773" width="46.28515625" style="1" customWidth="1"/>
    <col min="774" max="774" width="19" style="1" customWidth="1"/>
    <col min="775" max="775" width="0" style="1" hidden="1" customWidth="1"/>
    <col min="776" max="776" width="17.7109375" style="1" customWidth="1"/>
    <col min="777" max="777" width="0" style="1" hidden="1" customWidth="1"/>
    <col min="778" max="778" width="22.28515625" style="1" customWidth="1"/>
    <col min="779" max="779" width="5.28515625" style="1" customWidth="1"/>
    <col min="780" max="780" width="36.28515625" style="1" customWidth="1"/>
    <col min="781" max="781" width="5.7109375" style="1" customWidth="1"/>
    <col min="782" max="782" width="0" style="1" hidden="1" customWidth="1"/>
    <col min="783" max="783" width="20.7109375" style="1" customWidth="1"/>
    <col min="784" max="784" width="4.85546875" style="1" customWidth="1"/>
    <col min="785" max="785" width="0" style="1" hidden="1" customWidth="1"/>
    <col min="786" max="786" width="24.7109375" style="1" customWidth="1"/>
    <col min="787" max="787" width="12.28515625" style="1" customWidth="1"/>
    <col min="788" max="788" width="0" style="1" hidden="1" customWidth="1"/>
    <col min="789" max="789" width="3.42578125" style="1" customWidth="1"/>
    <col min="790" max="790" width="0" style="1" hidden="1" customWidth="1"/>
    <col min="791" max="791" width="17.7109375" style="1" customWidth="1"/>
    <col min="792" max="792" width="3.42578125" style="1" customWidth="1"/>
    <col min="793" max="793" width="0" style="1" hidden="1" customWidth="1"/>
    <col min="794" max="794" width="23.7109375" style="1" customWidth="1"/>
    <col min="795" max="795" width="10" style="1" customWidth="1"/>
    <col min="796" max="796" width="0" style="1" hidden="1" customWidth="1"/>
    <col min="797" max="798" width="14.7109375" style="1" customWidth="1"/>
    <col min="799" max="799" width="12.85546875" style="1" customWidth="1"/>
    <col min="800" max="800" width="3.28515625" style="1" customWidth="1"/>
    <col min="801" max="801" width="30.28515625" style="1" customWidth="1"/>
    <col min="802" max="802" width="5" style="1" customWidth="1"/>
    <col min="803" max="803" width="0" style="1" hidden="1" customWidth="1"/>
    <col min="804" max="804" width="14.28515625" style="1" customWidth="1"/>
    <col min="805" max="805" width="5.7109375" style="1" customWidth="1"/>
    <col min="806" max="806" width="0" style="1" hidden="1" customWidth="1"/>
    <col min="807" max="807" width="17.28515625" style="1" customWidth="1"/>
    <col min="808" max="808" width="12.7109375" style="1" customWidth="1"/>
    <col min="809" max="809" width="0" style="1" hidden="1" customWidth="1"/>
    <col min="810" max="810" width="5.28515625" style="1" customWidth="1"/>
    <col min="811" max="811" width="0" style="1" hidden="1" customWidth="1"/>
    <col min="812" max="812" width="17" style="1" customWidth="1"/>
    <col min="813" max="813" width="6.28515625" style="1" customWidth="1"/>
    <col min="814" max="814" width="0" style="1" hidden="1" customWidth="1"/>
    <col min="815" max="815" width="14.28515625" style="1" customWidth="1"/>
    <col min="816" max="816" width="7.5703125" style="1" customWidth="1"/>
    <col min="817" max="817" width="0" style="1" hidden="1" customWidth="1"/>
    <col min="818" max="819" width="14.28515625" style="1" customWidth="1"/>
    <col min="820" max="820" width="20.85546875" style="1" customWidth="1"/>
    <col min="821" max="821" width="14.42578125" style="1" customWidth="1"/>
    <col min="822" max="822" width="15" style="1" customWidth="1"/>
    <col min="823" max="823" width="2.7109375" style="1" customWidth="1"/>
    <col min="824" max="824" width="11.7109375" style="1" customWidth="1"/>
    <col min="825" max="825" width="11.5703125" style="1" customWidth="1"/>
    <col min="826" max="826" width="2.28515625" style="1" customWidth="1"/>
    <col min="827" max="827" width="41" style="1" customWidth="1"/>
    <col min="828" max="828" width="14.28515625" style="1" customWidth="1"/>
    <col min="829" max="830" width="11.5703125" style="1" customWidth="1"/>
    <col min="831" max="831" width="21.85546875" style="1" customWidth="1"/>
    <col min="832" max="1023" width="11.42578125" style="1"/>
    <col min="1024" max="1024" width="21.85546875" style="1" customWidth="1"/>
    <col min="1025" max="1025" width="13.85546875" style="1" customWidth="1"/>
    <col min="1026" max="1026" width="38.7109375" style="1" customWidth="1"/>
    <col min="1027" max="1027" width="3" style="1" bestFit="1" customWidth="1"/>
    <col min="1028" max="1028" width="32.28515625" style="1" customWidth="1"/>
    <col min="1029" max="1029" width="46.28515625" style="1" customWidth="1"/>
    <col min="1030" max="1030" width="19" style="1" customWidth="1"/>
    <col min="1031" max="1031" width="0" style="1" hidden="1" customWidth="1"/>
    <col min="1032" max="1032" width="17.7109375" style="1" customWidth="1"/>
    <col min="1033" max="1033" width="0" style="1" hidden="1" customWidth="1"/>
    <col min="1034" max="1034" width="22.28515625" style="1" customWidth="1"/>
    <col min="1035" max="1035" width="5.28515625" style="1" customWidth="1"/>
    <col min="1036" max="1036" width="36.28515625" style="1" customWidth="1"/>
    <col min="1037" max="1037" width="5.7109375" style="1" customWidth="1"/>
    <col min="1038" max="1038" width="0" style="1" hidden="1" customWidth="1"/>
    <col min="1039" max="1039" width="20.7109375" style="1" customWidth="1"/>
    <col min="1040" max="1040" width="4.85546875" style="1" customWidth="1"/>
    <col min="1041" max="1041" width="0" style="1" hidden="1" customWidth="1"/>
    <col min="1042" max="1042" width="24.7109375" style="1" customWidth="1"/>
    <col min="1043" max="1043" width="12.28515625" style="1" customWidth="1"/>
    <col min="1044" max="1044" width="0" style="1" hidden="1" customWidth="1"/>
    <col min="1045" max="1045" width="3.42578125" style="1" customWidth="1"/>
    <col min="1046" max="1046" width="0" style="1" hidden="1" customWidth="1"/>
    <col min="1047" max="1047" width="17.7109375" style="1" customWidth="1"/>
    <col min="1048" max="1048" width="3.42578125" style="1" customWidth="1"/>
    <col min="1049" max="1049" width="0" style="1" hidden="1" customWidth="1"/>
    <col min="1050" max="1050" width="23.7109375" style="1" customWidth="1"/>
    <col min="1051" max="1051" width="10" style="1" customWidth="1"/>
    <col min="1052" max="1052" width="0" style="1" hidden="1" customWidth="1"/>
    <col min="1053" max="1054" width="14.7109375" style="1" customWidth="1"/>
    <col min="1055" max="1055" width="12.85546875" style="1" customWidth="1"/>
    <col min="1056" max="1056" width="3.28515625" style="1" customWidth="1"/>
    <col min="1057" max="1057" width="30.28515625" style="1" customWidth="1"/>
    <col min="1058" max="1058" width="5" style="1" customWidth="1"/>
    <col min="1059" max="1059" width="0" style="1" hidden="1" customWidth="1"/>
    <col min="1060" max="1060" width="14.28515625" style="1" customWidth="1"/>
    <col min="1061" max="1061" width="5.7109375" style="1" customWidth="1"/>
    <col min="1062" max="1062" width="0" style="1" hidden="1" customWidth="1"/>
    <col min="1063" max="1063" width="17.28515625" style="1" customWidth="1"/>
    <col min="1064" max="1064" width="12.7109375" style="1" customWidth="1"/>
    <col min="1065" max="1065" width="0" style="1" hidden="1" customWidth="1"/>
    <col min="1066" max="1066" width="5.28515625" style="1" customWidth="1"/>
    <col min="1067" max="1067" width="0" style="1" hidden="1" customWidth="1"/>
    <col min="1068" max="1068" width="17" style="1" customWidth="1"/>
    <col min="1069" max="1069" width="6.28515625" style="1" customWidth="1"/>
    <col min="1070" max="1070" width="0" style="1" hidden="1" customWidth="1"/>
    <col min="1071" max="1071" width="14.28515625" style="1" customWidth="1"/>
    <col min="1072" max="1072" width="7.5703125" style="1" customWidth="1"/>
    <col min="1073" max="1073" width="0" style="1" hidden="1" customWidth="1"/>
    <col min="1074" max="1075" width="14.28515625" style="1" customWidth="1"/>
    <col min="1076" max="1076" width="20.85546875" style="1" customWidth="1"/>
    <col min="1077" max="1077" width="14.42578125" style="1" customWidth="1"/>
    <col min="1078" max="1078" width="15" style="1" customWidth="1"/>
    <col min="1079" max="1079" width="2.7109375" style="1" customWidth="1"/>
    <col min="1080" max="1080" width="11.7109375" style="1" customWidth="1"/>
    <col min="1081" max="1081" width="11.5703125" style="1" customWidth="1"/>
    <col min="1082" max="1082" width="2.28515625" style="1" customWidth="1"/>
    <col min="1083" max="1083" width="41" style="1" customWidth="1"/>
    <col min="1084" max="1084" width="14.28515625" style="1" customWidth="1"/>
    <col min="1085" max="1086" width="11.5703125" style="1" customWidth="1"/>
    <col min="1087" max="1087" width="21.85546875" style="1" customWidth="1"/>
    <col min="1088" max="1279" width="11.42578125" style="1"/>
    <col min="1280" max="1280" width="21.85546875" style="1" customWidth="1"/>
    <col min="1281" max="1281" width="13.85546875" style="1" customWidth="1"/>
    <col min="1282" max="1282" width="38.7109375" style="1" customWidth="1"/>
    <col min="1283" max="1283" width="3" style="1" bestFit="1" customWidth="1"/>
    <col min="1284" max="1284" width="32.28515625" style="1" customWidth="1"/>
    <col min="1285" max="1285" width="46.28515625" style="1" customWidth="1"/>
    <col min="1286" max="1286" width="19" style="1" customWidth="1"/>
    <col min="1287" max="1287" width="0" style="1" hidden="1" customWidth="1"/>
    <col min="1288" max="1288" width="17.7109375" style="1" customWidth="1"/>
    <col min="1289" max="1289" width="0" style="1" hidden="1" customWidth="1"/>
    <col min="1290" max="1290" width="22.28515625" style="1" customWidth="1"/>
    <col min="1291" max="1291" width="5.28515625" style="1" customWidth="1"/>
    <col min="1292" max="1292" width="36.28515625" style="1" customWidth="1"/>
    <col min="1293" max="1293" width="5.7109375" style="1" customWidth="1"/>
    <col min="1294" max="1294" width="0" style="1" hidden="1" customWidth="1"/>
    <col min="1295" max="1295" width="20.7109375" style="1" customWidth="1"/>
    <col min="1296" max="1296" width="4.85546875" style="1" customWidth="1"/>
    <col min="1297" max="1297" width="0" style="1" hidden="1" customWidth="1"/>
    <col min="1298" max="1298" width="24.7109375" style="1" customWidth="1"/>
    <col min="1299" max="1299" width="12.28515625" style="1" customWidth="1"/>
    <col min="1300" max="1300" width="0" style="1" hidden="1" customWidth="1"/>
    <col min="1301" max="1301" width="3.42578125" style="1" customWidth="1"/>
    <col min="1302" max="1302" width="0" style="1" hidden="1" customWidth="1"/>
    <col min="1303" max="1303" width="17.7109375" style="1" customWidth="1"/>
    <col min="1304" max="1304" width="3.42578125" style="1" customWidth="1"/>
    <col min="1305" max="1305" width="0" style="1" hidden="1" customWidth="1"/>
    <col min="1306" max="1306" width="23.7109375" style="1" customWidth="1"/>
    <col min="1307" max="1307" width="10" style="1" customWidth="1"/>
    <col min="1308" max="1308" width="0" style="1" hidden="1" customWidth="1"/>
    <col min="1309" max="1310" width="14.7109375" style="1" customWidth="1"/>
    <col min="1311" max="1311" width="12.85546875" style="1" customWidth="1"/>
    <col min="1312" max="1312" width="3.28515625" style="1" customWidth="1"/>
    <col min="1313" max="1313" width="30.28515625" style="1" customWidth="1"/>
    <col min="1314" max="1314" width="5" style="1" customWidth="1"/>
    <col min="1315" max="1315" width="0" style="1" hidden="1" customWidth="1"/>
    <col min="1316" max="1316" width="14.28515625" style="1" customWidth="1"/>
    <col min="1317" max="1317" width="5.7109375" style="1" customWidth="1"/>
    <col min="1318" max="1318" width="0" style="1" hidden="1" customWidth="1"/>
    <col min="1319" max="1319" width="17.28515625" style="1" customWidth="1"/>
    <col min="1320" max="1320" width="12.7109375" style="1" customWidth="1"/>
    <col min="1321" max="1321" width="0" style="1" hidden="1" customWidth="1"/>
    <col min="1322" max="1322" width="5.28515625" style="1" customWidth="1"/>
    <col min="1323" max="1323" width="0" style="1" hidden="1" customWidth="1"/>
    <col min="1324" max="1324" width="17" style="1" customWidth="1"/>
    <col min="1325" max="1325" width="6.28515625" style="1" customWidth="1"/>
    <col min="1326" max="1326" width="0" style="1" hidden="1" customWidth="1"/>
    <col min="1327" max="1327" width="14.28515625" style="1" customWidth="1"/>
    <col min="1328" max="1328" width="7.5703125" style="1" customWidth="1"/>
    <col min="1329" max="1329" width="0" style="1" hidden="1" customWidth="1"/>
    <col min="1330" max="1331" width="14.28515625" style="1" customWidth="1"/>
    <col min="1332" max="1332" width="20.85546875" style="1" customWidth="1"/>
    <col min="1333" max="1333" width="14.42578125" style="1" customWidth="1"/>
    <col min="1334" max="1334" width="15" style="1" customWidth="1"/>
    <col min="1335" max="1335" width="2.7109375" style="1" customWidth="1"/>
    <col min="1336" max="1336" width="11.7109375" style="1" customWidth="1"/>
    <col min="1337" max="1337" width="11.5703125" style="1" customWidth="1"/>
    <col min="1338" max="1338" width="2.28515625" style="1" customWidth="1"/>
    <col min="1339" max="1339" width="41" style="1" customWidth="1"/>
    <col min="1340" max="1340" width="14.28515625" style="1" customWidth="1"/>
    <col min="1341" max="1342" width="11.5703125" style="1" customWidth="1"/>
    <col min="1343" max="1343" width="21.85546875" style="1" customWidth="1"/>
    <col min="1344" max="1535" width="11.42578125" style="1"/>
    <col min="1536" max="1536" width="21.85546875" style="1" customWidth="1"/>
    <col min="1537" max="1537" width="13.85546875" style="1" customWidth="1"/>
    <col min="1538" max="1538" width="38.7109375" style="1" customWidth="1"/>
    <col min="1539" max="1539" width="3" style="1" bestFit="1" customWidth="1"/>
    <col min="1540" max="1540" width="32.28515625" style="1" customWidth="1"/>
    <col min="1541" max="1541" width="46.28515625" style="1" customWidth="1"/>
    <col min="1542" max="1542" width="19" style="1" customWidth="1"/>
    <col min="1543" max="1543" width="0" style="1" hidden="1" customWidth="1"/>
    <col min="1544" max="1544" width="17.7109375" style="1" customWidth="1"/>
    <col min="1545" max="1545" width="0" style="1" hidden="1" customWidth="1"/>
    <col min="1546" max="1546" width="22.28515625" style="1" customWidth="1"/>
    <col min="1547" max="1547" width="5.28515625" style="1" customWidth="1"/>
    <col min="1548" max="1548" width="36.28515625" style="1" customWidth="1"/>
    <col min="1549" max="1549" width="5.7109375" style="1" customWidth="1"/>
    <col min="1550" max="1550" width="0" style="1" hidden="1" customWidth="1"/>
    <col min="1551" max="1551" width="20.7109375" style="1" customWidth="1"/>
    <col min="1552" max="1552" width="4.85546875" style="1" customWidth="1"/>
    <col min="1553" max="1553" width="0" style="1" hidden="1" customWidth="1"/>
    <col min="1554" max="1554" width="24.7109375" style="1" customWidth="1"/>
    <col min="1555" max="1555" width="12.28515625" style="1" customWidth="1"/>
    <col min="1556" max="1556" width="0" style="1" hidden="1" customWidth="1"/>
    <col min="1557" max="1557" width="3.42578125" style="1" customWidth="1"/>
    <col min="1558" max="1558" width="0" style="1" hidden="1" customWidth="1"/>
    <col min="1559" max="1559" width="17.7109375" style="1" customWidth="1"/>
    <col min="1560" max="1560" width="3.42578125" style="1" customWidth="1"/>
    <col min="1561" max="1561" width="0" style="1" hidden="1" customWidth="1"/>
    <col min="1562" max="1562" width="23.7109375" style="1" customWidth="1"/>
    <col min="1563" max="1563" width="10" style="1" customWidth="1"/>
    <col min="1564" max="1564" width="0" style="1" hidden="1" customWidth="1"/>
    <col min="1565" max="1566" width="14.7109375" style="1" customWidth="1"/>
    <col min="1567" max="1567" width="12.85546875" style="1" customWidth="1"/>
    <col min="1568" max="1568" width="3.28515625" style="1" customWidth="1"/>
    <col min="1569" max="1569" width="30.28515625" style="1" customWidth="1"/>
    <col min="1570" max="1570" width="5" style="1" customWidth="1"/>
    <col min="1571" max="1571" width="0" style="1" hidden="1" customWidth="1"/>
    <col min="1572" max="1572" width="14.28515625" style="1" customWidth="1"/>
    <col min="1573" max="1573" width="5.7109375" style="1" customWidth="1"/>
    <col min="1574" max="1574" width="0" style="1" hidden="1" customWidth="1"/>
    <col min="1575" max="1575" width="17.28515625" style="1" customWidth="1"/>
    <col min="1576" max="1576" width="12.7109375" style="1" customWidth="1"/>
    <col min="1577" max="1577" width="0" style="1" hidden="1" customWidth="1"/>
    <col min="1578" max="1578" width="5.28515625" style="1" customWidth="1"/>
    <col min="1579" max="1579" width="0" style="1" hidden="1" customWidth="1"/>
    <col min="1580" max="1580" width="17" style="1" customWidth="1"/>
    <col min="1581" max="1581" width="6.28515625" style="1" customWidth="1"/>
    <col min="1582" max="1582" width="0" style="1" hidden="1" customWidth="1"/>
    <col min="1583" max="1583" width="14.28515625" style="1" customWidth="1"/>
    <col min="1584" max="1584" width="7.5703125" style="1" customWidth="1"/>
    <col min="1585" max="1585" width="0" style="1" hidden="1" customWidth="1"/>
    <col min="1586" max="1587" width="14.28515625" style="1" customWidth="1"/>
    <col min="1588" max="1588" width="20.85546875" style="1" customWidth="1"/>
    <col min="1589" max="1589" width="14.42578125" style="1" customWidth="1"/>
    <col min="1590" max="1590" width="15" style="1" customWidth="1"/>
    <col min="1591" max="1591" width="2.7109375" style="1" customWidth="1"/>
    <col min="1592" max="1592" width="11.7109375" style="1" customWidth="1"/>
    <col min="1593" max="1593" width="11.5703125" style="1" customWidth="1"/>
    <col min="1594" max="1594" width="2.28515625" style="1" customWidth="1"/>
    <col min="1595" max="1595" width="41" style="1" customWidth="1"/>
    <col min="1596" max="1596" width="14.28515625" style="1" customWidth="1"/>
    <col min="1597" max="1598" width="11.5703125" style="1" customWidth="1"/>
    <col min="1599" max="1599" width="21.85546875" style="1" customWidth="1"/>
    <col min="1600" max="1791" width="11.42578125" style="1"/>
    <col min="1792" max="1792" width="21.85546875" style="1" customWidth="1"/>
    <col min="1793" max="1793" width="13.85546875" style="1" customWidth="1"/>
    <col min="1794" max="1794" width="38.7109375" style="1" customWidth="1"/>
    <col min="1795" max="1795" width="3" style="1" bestFit="1" customWidth="1"/>
    <col min="1796" max="1796" width="32.28515625" style="1" customWidth="1"/>
    <col min="1797" max="1797" width="46.28515625" style="1" customWidth="1"/>
    <col min="1798" max="1798" width="19" style="1" customWidth="1"/>
    <col min="1799" max="1799" width="0" style="1" hidden="1" customWidth="1"/>
    <col min="1800" max="1800" width="17.7109375" style="1" customWidth="1"/>
    <col min="1801" max="1801" width="0" style="1" hidden="1" customWidth="1"/>
    <col min="1802" max="1802" width="22.28515625" style="1" customWidth="1"/>
    <col min="1803" max="1803" width="5.28515625" style="1" customWidth="1"/>
    <col min="1804" max="1804" width="36.28515625" style="1" customWidth="1"/>
    <col min="1805" max="1805" width="5.7109375" style="1" customWidth="1"/>
    <col min="1806" max="1806" width="0" style="1" hidden="1" customWidth="1"/>
    <col min="1807" max="1807" width="20.7109375" style="1" customWidth="1"/>
    <col min="1808" max="1808" width="4.85546875" style="1" customWidth="1"/>
    <col min="1809" max="1809" width="0" style="1" hidden="1" customWidth="1"/>
    <col min="1810" max="1810" width="24.7109375" style="1" customWidth="1"/>
    <col min="1811" max="1811" width="12.28515625" style="1" customWidth="1"/>
    <col min="1812" max="1812" width="0" style="1" hidden="1" customWidth="1"/>
    <col min="1813" max="1813" width="3.42578125" style="1" customWidth="1"/>
    <col min="1814" max="1814" width="0" style="1" hidden="1" customWidth="1"/>
    <col min="1815" max="1815" width="17.7109375" style="1" customWidth="1"/>
    <col min="1816" max="1816" width="3.42578125" style="1" customWidth="1"/>
    <col min="1817" max="1817" width="0" style="1" hidden="1" customWidth="1"/>
    <col min="1818" max="1818" width="23.7109375" style="1" customWidth="1"/>
    <col min="1819" max="1819" width="10" style="1" customWidth="1"/>
    <col min="1820" max="1820" width="0" style="1" hidden="1" customWidth="1"/>
    <col min="1821" max="1822" width="14.7109375" style="1" customWidth="1"/>
    <col min="1823" max="1823" width="12.85546875" style="1" customWidth="1"/>
    <col min="1824" max="1824" width="3.28515625" style="1" customWidth="1"/>
    <col min="1825" max="1825" width="30.28515625" style="1" customWidth="1"/>
    <col min="1826" max="1826" width="5" style="1" customWidth="1"/>
    <col min="1827" max="1827" width="0" style="1" hidden="1" customWidth="1"/>
    <col min="1828" max="1828" width="14.28515625" style="1" customWidth="1"/>
    <col min="1829" max="1829" width="5.7109375" style="1" customWidth="1"/>
    <col min="1830" max="1830" width="0" style="1" hidden="1" customWidth="1"/>
    <col min="1831" max="1831" width="17.28515625" style="1" customWidth="1"/>
    <col min="1832" max="1832" width="12.7109375" style="1" customWidth="1"/>
    <col min="1833" max="1833" width="0" style="1" hidden="1" customWidth="1"/>
    <col min="1834" max="1834" width="5.28515625" style="1" customWidth="1"/>
    <col min="1835" max="1835" width="0" style="1" hidden="1" customWidth="1"/>
    <col min="1836" max="1836" width="17" style="1" customWidth="1"/>
    <col min="1837" max="1837" width="6.28515625" style="1" customWidth="1"/>
    <col min="1838" max="1838" width="0" style="1" hidden="1" customWidth="1"/>
    <col min="1839" max="1839" width="14.28515625" style="1" customWidth="1"/>
    <col min="1840" max="1840" width="7.5703125" style="1" customWidth="1"/>
    <col min="1841" max="1841" width="0" style="1" hidden="1" customWidth="1"/>
    <col min="1842" max="1843" width="14.28515625" style="1" customWidth="1"/>
    <col min="1844" max="1844" width="20.85546875" style="1" customWidth="1"/>
    <col min="1845" max="1845" width="14.42578125" style="1" customWidth="1"/>
    <col min="1846" max="1846" width="15" style="1" customWidth="1"/>
    <col min="1847" max="1847" width="2.7109375" style="1" customWidth="1"/>
    <col min="1848" max="1848" width="11.7109375" style="1" customWidth="1"/>
    <col min="1849" max="1849" width="11.5703125" style="1" customWidth="1"/>
    <col min="1850" max="1850" width="2.28515625" style="1" customWidth="1"/>
    <col min="1851" max="1851" width="41" style="1" customWidth="1"/>
    <col min="1852" max="1852" width="14.28515625" style="1" customWidth="1"/>
    <col min="1853" max="1854" width="11.5703125" style="1" customWidth="1"/>
    <col min="1855" max="1855" width="21.85546875" style="1" customWidth="1"/>
    <col min="1856" max="2047" width="11.42578125" style="1"/>
    <col min="2048" max="2048" width="21.85546875" style="1" customWidth="1"/>
    <col min="2049" max="2049" width="13.85546875" style="1" customWidth="1"/>
    <col min="2050" max="2050" width="38.7109375" style="1" customWidth="1"/>
    <col min="2051" max="2051" width="3" style="1" bestFit="1" customWidth="1"/>
    <col min="2052" max="2052" width="32.28515625" style="1" customWidth="1"/>
    <col min="2053" max="2053" width="46.28515625" style="1" customWidth="1"/>
    <col min="2054" max="2054" width="19" style="1" customWidth="1"/>
    <col min="2055" max="2055" width="0" style="1" hidden="1" customWidth="1"/>
    <col min="2056" max="2056" width="17.7109375" style="1" customWidth="1"/>
    <col min="2057" max="2057" width="0" style="1" hidden="1" customWidth="1"/>
    <col min="2058" max="2058" width="22.28515625" style="1" customWidth="1"/>
    <col min="2059" max="2059" width="5.28515625" style="1" customWidth="1"/>
    <col min="2060" max="2060" width="36.28515625" style="1" customWidth="1"/>
    <col min="2061" max="2061" width="5.7109375" style="1" customWidth="1"/>
    <col min="2062" max="2062" width="0" style="1" hidden="1" customWidth="1"/>
    <col min="2063" max="2063" width="20.7109375" style="1" customWidth="1"/>
    <col min="2064" max="2064" width="4.85546875" style="1" customWidth="1"/>
    <col min="2065" max="2065" width="0" style="1" hidden="1" customWidth="1"/>
    <col min="2066" max="2066" width="24.7109375" style="1" customWidth="1"/>
    <col min="2067" max="2067" width="12.28515625" style="1" customWidth="1"/>
    <col min="2068" max="2068" width="0" style="1" hidden="1" customWidth="1"/>
    <col min="2069" max="2069" width="3.42578125" style="1" customWidth="1"/>
    <col min="2070" max="2070" width="0" style="1" hidden="1" customWidth="1"/>
    <col min="2071" max="2071" width="17.7109375" style="1" customWidth="1"/>
    <col min="2072" max="2072" width="3.42578125" style="1" customWidth="1"/>
    <col min="2073" max="2073" width="0" style="1" hidden="1" customWidth="1"/>
    <col min="2074" max="2074" width="23.7109375" style="1" customWidth="1"/>
    <col min="2075" max="2075" width="10" style="1" customWidth="1"/>
    <col min="2076" max="2076" width="0" style="1" hidden="1" customWidth="1"/>
    <col min="2077" max="2078" width="14.7109375" style="1" customWidth="1"/>
    <col min="2079" max="2079" width="12.85546875" style="1" customWidth="1"/>
    <col min="2080" max="2080" width="3.28515625" style="1" customWidth="1"/>
    <col min="2081" max="2081" width="30.28515625" style="1" customWidth="1"/>
    <col min="2082" max="2082" width="5" style="1" customWidth="1"/>
    <col min="2083" max="2083" width="0" style="1" hidden="1" customWidth="1"/>
    <col min="2084" max="2084" width="14.28515625" style="1" customWidth="1"/>
    <col min="2085" max="2085" width="5.7109375" style="1" customWidth="1"/>
    <col min="2086" max="2086" width="0" style="1" hidden="1" customWidth="1"/>
    <col min="2087" max="2087" width="17.28515625" style="1" customWidth="1"/>
    <col min="2088" max="2088" width="12.7109375" style="1" customWidth="1"/>
    <col min="2089" max="2089" width="0" style="1" hidden="1" customWidth="1"/>
    <col min="2090" max="2090" width="5.28515625" style="1" customWidth="1"/>
    <col min="2091" max="2091" width="0" style="1" hidden="1" customWidth="1"/>
    <col min="2092" max="2092" width="17" style="1" customWidth="1"/>
    <col min="2093" max="2093" width="6.28515625" style="1" customWidth="1"/>
    <col min="2094" max="2094" width="0" style="1" hidden="1" customWidth="1"/>
    <col min="2095" max="2095" width="14.28515625" style="1" customWidth="1"/>
    <col min="2096" max="2096" width="7.5703125" style="1" customWidth="1"/>
    <col min="2097" max="2097" width="0" style="1" hidden="1" customWidth="1"/>
    <col min="2098" max="2099" width="14.28515625" style="1" customWidth="1"/>
    <col min="2100" max="2100" width="20.85546875" style="1" customWidth="1"/>
    <col min="2101" max="2101" width="14.42578125" style="1" customWidth="1"/>
    <col min="2102" max="2102" width="15" style="1" customWidth="1"/>
    <col min="2103" max="2103" width="2.7109375" style="1" customWidth="1"/>
    <col min="2104" max="2104" width="11.7109375" style="1" customWidth="1"/>
    <col min="2105" max="2105" width="11.5703125" style="1" customWidth="1"/>
    <col min="2106" max="2106" width="2.28515625" style="1" customWidth="1"/>
    <col min="2107" max="2107" width="41" style="1" customWidth="1"/>
    <col min="2108" max="2108" width="14.28515625" style="1" customWidth="1"/>
    <col min="2109" max="2110" width="11.5703125" style="1" customWidth="1"/>
    <col min="2111" max="2111" width="21.85546875" style="1" customWidth="1"/>
    <col min="2112" max="2303" width="11.42578125" style="1"/>
    <col min="2304" max="2304" width="21.85546875" style="1" customWidth="1"/>
    <col min="2305" max="2305" width="13.85546875" style="1" customWidth="1"/>
    <col min="2306" max="2306" width="38.7109375" style="1" customWidth="1"/>
    <col min="2307" max="2307" width="3" style="1" bestFit="1" customWidth="1"/>
    <col min="2308" max="2308" width="32.28515625" style="1" customWidth="1"/>
    <col min="2309" max="2309" width="46.28515625" style="1" customWidth="1"/>
    <col min="2310" max="2310" width="19" style="1" customWidth="1"/>
    <col min="2311" max="2311" width="0" style="1" hidden="1" customWidth="1"/>
    <col min="2312" max="2312" width="17.7109375" style="1" customWidth="1"/>
    <col min="2313" max="2313" width="0" style="1" hidden="1" customWidth="1"/>
    <col min="2314" max="2314" width="22.28515625" style="1" customWidth="1"/>
    <col min="2315" max="2315" width="5.28515625" style="1" customWidth="1"/>
    <col min="2316" max="2316" width="36.28515625" style="1" customWidth="1"/>
    <col min="2317" max="2317" width="5.7109375" style="1" customWidth="1"/>
    <col min="2318" max="2318" width="0" style="1" hidden="1" customWidth="1"/>
    <col min="2319" max="2319" width="20.7109375" style="1" customWidth="1"/>
    <col min="2320" max="2320" width="4.85546875" style="1" customWidth="1"/>
    <col min="2321" max="2321" width="0" style="1" hidden="1" customWidth="1"/>
    <col min="2322" max="2322" width="24.7109375" style="1" customWidth="1"/>
    <col min="2323" max="2323" width="12.28515625" style="1" customWidth="1"/>
    <col min="2324" max="2324" width="0" style="1" hidden="1" customWidth="1"/>
    <col min="2325" max="2325" width="3.42578125" style="1" customWidth="1"/>
    <col min="2326" max="2326" width="0" style="1" hidden="1" customWidth="1"/>
    <col min="2327" max="2327" width="17.7109375" style="1" customWidth="1"/>
    <col min="2328" max="2328" width="3.42578125" style="1" customWidth="1"/>
    <col min="2329" max="2329" width="0" style="1" hidden="1" customWidth="1"/>
    <col min="2330" max="2330" width="23.7109375" style="1" customWidth="1"/>
    <col min="2331" max="2331" width="10" style="1" customWidth="1"/>
    <col min="2332" max="2332" width="0" style="1" hidden="1" customWidth="1"/>
    <col min="2333" max="2334" width="14.7109375" style="1" customWidth="1"/>
    <col min="2335" max="2335" width="12.85546875" style="1" customWidth="1"/>
    <col min="2336" max="2336" width="3.28515625" style="1" customWidth="1"/>
    <col min="2337" max="2337" width="30.28515625" style="1" customWidth="1"/>
    <col min="2338" max="2338" width="5" style="1" customWidth="1"/>
    <col min="2339" max="2339" width="0" style="1" hidden="1" customWidth="1"/>
    <col min="2340" max="2340" width="14.28515625" style="1" customWidth="1"/>
    <col min="2341" max="2341" width="5.7109375" style="1" customWidth="1"/>
    <col min="2342" max="2342" width="0" style="1" hidden="1" customWidth="1"/>
    <col min="2343" max="2343" width="17.28515625" style="1" customWidth="1"/>
    <col min="2344" max="2344" width="12.7109375" style="1" customWidth="1"/>
    <col min="2345" max="2345" width="0" style="1" hidden="1" customWidth="1"/>
    <col min="2346" max="2346" width="5.28515625" style="1" customWidth="1"/>
    <col min="2347" max="2347" width="0" style="1" hidden="1" customWidth="1"/>
    <col min="2348" max="2348" width="17" style="1" customWidth="1"/>
    <col min="2349" max="2349" width="6.28515625" style="1" customWidth="1"/>
    <col min="2350" max="2350" width="0" style="1" hidden="1" customWidth="1"/>
    <col min="2351" max="2351" width="14.28515625" style="1" customWidth="1"/>
    <col min="2352" max="2352" width="7.5703125" style="1" customWidth="1"/>
    <col min="2353" max="2353" width="0" style="1" hidden="1" customWidth="1"/>
    <col min="2354" max="2355" width="14.28515625" style="1" customWidth="1"/>
    <col min="2356" max="2356" width="20.85546875" style="1" customWidth="1"/>
    <col min="2357" max="2357" width="14.42578125" style="1" customWidth="1"/>
    <col min="2358" max="2358" width="15" style="1" customWidth="1"/>
    <col min="2359" max="2359" width="2.7109375" style="1" customWidth="1"/>
    <col min="2360" max="2360" width="11.7109375" style="1" customWidth="1"/>
    <col min="2361" max="2361" width="11.5703125" style="1" customWidth="1"/>
    <col min="2362" max="2362" width="2.28515625" style="1" customWidth="1"/>
    <col min="2363" max="2363" width="41" style="1" customWidth="1"/>
    <col min="2364" max="2364" width="14.28515625" style="1" customWidth="1"/>
    <col min="2365" max="2366" width="11.5703125" style="1" customWidth="1"/>
    <col min="2367" max="2367" width="21.85546875" style="1" customWidth="1"/>
    <col min="2368" max="2559" width="11.42578125" style="1"/>
    <col min="2560" max="2560" width="21.85546875" style="1" customWidth="1"/>
    <col min="2561" max="2561" width="13.85546875" style="1" customWidth="1"/>
    <col min="2562" max="2562" width="38.7109375" style="1" customWidth="1"/>
    <col min="2563" max="2563" width="3" style="1" bestFit="1" customWidth="1"/>
    <col min="2564" max="2564" width="32.28515625" style="1" customWidth="1"/>
    <col min="2565" max="2565" width="46.28515625" style="1" customWidth="1"/>
    <col min="2566" max="2566" width="19" style="1" customWidth="1"/>
    <col min="2567" max="2567" width="0" style="1" hidden="1" customWidth="1"/>
    <col min="2568" max="2568" width="17.7109375" style="1" customWidth="1"/>
    <col min="2569" max="2569" width="0" style="1" hidden="1" customWidth="1"/>
    <col min="2570" max="2570" width="22.28515625" style="1" customWidth="1"/>
    <col min="2571" max="2571" width="5.28515625" style="1" customWidth="1"/>
    <col min="2572" max="2572" width="36.28515625" style="1" customWidth="1"/>
    <col min="2573" max="2573" width="5.7109375" style="1" customWidth="1"/>
    <col min="2574" max="2574" width="0" style="1" hidden="1" customWidth="1"/>
    <col min="2575" max="2575" width="20.7109375" style="1" customWidth="1"/>
    <col min="2576" max="2576" width="4.85546875" style="1" customWidth="1"/>
    <col min="2577" max="2577" width="0" style="1" hidden="1" customWidth="1"/>
    <col min="2578" max="2578" width="24.7109375" style="1" customWidth="1"/>
    <col min="2579" max="2579" width="12.28515625" style="1" customWidth="1"/>
    <col min="2580" max="2580" width="0" style="1" hidden="1" customWidth="1"/>
    <col min="2581" max="2581" width="3.42578125" style="1" customWidth="1"/>
    <col min="2582" max="2582" width="0" style="1" hidden="1" customWidth="1"/>
    <col min="2583" max="2583" width="17.7109375" style="1" customWidth="1"/>
    <col min="2584" max="2584" width="3.42578125" style="1" customWidth="1"/>
    <col min="2585" max="2585" width="0" style="1" hidden="1" customWidth="1"/>
    <col min="2586" max="2586" width="23.7109375" style="1" customWidth="1"/>
    <col min="2587" max="2587" width="10" style="1" customWidth="1"/>
    <col min="2588" max="2588" width="0" style="1" hidden="1" customWidth="1"/>
    <col min="2589" max="2590" width="14.7109375" style="1" customWidth="1"/>
    <col min="2591" max="2591" width="12.85546875" style="1" customWidth="1"/>
    <col min="2592" max="2592" width="3.28515625" style="1" customWidth="1"/>
    <col min="2593" max="2593" width="30.28515625" style="1" customWidth="1"/>
    <col min="2594" max="2594" width="5" style="1" customWidth="1"/>
    <col min="2595" max="2595" width="0" style="1" hidden="1" customWidth="1"/>
    <col min="2596" max="2596" width="14.28515625" style="1" customWidth="1"/>
    <col min="2597" max="2597" width="5.7109375" style="1" customWidth="1"/>
    <col min="2598" max="2598" width="0" style="1" hidden="1" customWidth="1"/>
    <col min="2599" max="2599" width="17.28515625" style="1" customWidth="1"/>
    <col min="2600" max="2600" width="12.7109375" style="1" customWidth="1"/>
    <col min="2601" max="2601" width="0" style="1" hidden="1" customWidth="1"/>
    <col min="2602" max="2602" width="5.28515625" style="1" customWidth="1"/>
    <col min="2603" max="2603" width="0" style="1" hidden="1" customWidth="1"/>
    <col min="2604" max="2604" width="17" style="1" customWidth="1"/>
    <col min="2605" max="2605" width="6.28515625" style="1" customWidth="1"/>
    <col min="2606" max="2606" width="0" style="1" hidden="1" customWidth="1"/>
    <col min="2607" max="2607" width="14.28515625" style="1" customWidth="1"/>
    <col min="2608" max="2608" width="7.5703125" style="1" customWidth="1"/>
    <col min="2609" max="2609" width="0" style="1" hidden="1" customWidth="1"/>
    <col min="2610" max="2611" width="14.28515625" style="1" customWidth="1"/>
    <col min="2612" max="2612" width="20.85546875" style="1" customWidth="1"/>
    <col min="2613" max="2613" width="14.42578125" style="1" customWidth="1"/>
    <col min="2614" max="2614" width="15" style="1" customWidth="1"/>
    <col min="2615" max="2615" width="2.7109375" style="1" customWidth="1"/>
    <col min="2616" max="2616" width="11.7109375" style="1" customWidth="1"/>
    <col min="2617" max="2617" width="11.5703125" style="1" customWidth="1"/>
    <col min="2618" max="2618" width="2.28515625" style="1" customWidth="1"/>
    <col min="2619" max="2619" width="41" style="1" customWidth="1"/>
    <col min="2620" max="2620" width="14.28515625" style="1" customWidth="1"/>
    <col min="2621" max="2622" width="11.5703125" style="1" customWidth="1"/>
    <col min="2623" max="2623" width="21.85546875" style="1" customWidth="1"/>
    <col min="2624" max="2815" width="11.42578125" style="1"/>
    <col min="2816" max="2816" width="21.85546875" style="1" customWidth="1"/>
    <col min="2817" max="2817" width="13.85546875" style="1" customWidth="1"/>
    <col min="2818" max="2818" width="38.7109375" style="1" customWidth="1"/>
    <col min="2819" max="2819" width="3" style="1" bestFit="1" customWidth="1"/>
    <col min="2820" max="2820" width="32.28515625" style="1" customWidth="1"/>
    <col min="2821" max="2821" width="46.28515625" style="1" customWidth="1"/>
    <col min="2822" max="2822" width="19" style="1" customWidth="1"/>
    <col min="2823" max="2823" width="0" style="1" hidden="1" customWidth="1"/>
    <col min="2824" max="2824" width="17.7109375" style="1" customWidth="1"/>
    <col min="2825" max="2825" width="0" style="1" hidden="1" customWidth="1"/>
    <col min="2826" max="2826" width="22.28515625" style="1" customWidth="1"/>
    <col min="2827" max="2827" width="5.28515625" style="1" customWidth="1"/>
    <col min="2828" max="2828" width="36.28515625" style="1" customWidth="1"/>
    <col min="2829" max="2829" width="5.7109375" style="1" customWidth="1"/>
    <col min="2830" max="2830" width="0" style="1" hidden="1" customWidth="1"/>
    <col min="2831" max="2831" width="20.7109375" style="1" customWidth="1"/>
    <col min="2832" max="2832" width="4.85546875" style="1" customWidth="1"/>
    <col min="2833" max="2833" width="0" style="1" hidden="1" customWidth="1"/>
    <col min="2834" max="2834" width="24.7109375" style="1" customWidth="1"/>
    <col min="2835" max="2835" width="12.28515625" style="1" customWidth="1"/>
    <col min="2836" max="2836" width="0" style="1" hidden="1" customWidth="1"/>
    <col min="2837" max="2837" width="3.42578125" style="1" customWidth="1"/>
    <col min="2838" max="2838" width="0" style="1" hidden="1" customWidth="1"/>
    <col min="2839" max="2839" width="17.7109375" style="1" customWidth="1"/>
    <col min="2840" max="2840" width="3.42578125" style="1" customWidth="1"/>
    <col min="2841" max="2841" width="0" style="1" hidden="1" customWidth="1"/>
    <col min="2842" max="2842" width="23.7109375" style="1" customWidth="1"/>
    <col min="2843" max="2843" width="10" style="1" customWidth="1"/>
    <col min="2844" max="2844" width="0" style="1" hidden="1" customWidth="1"/>
    <col min="2845" max="2846" width="14.7109375" style="1" customWidth="1"/>
    <col min="2847" max="2847" width="12.85546875" style="1" customWidth="1"/>
    <col min="2848" max="2848" width="3.28515625" style="1" customWidth="1"/>
    <col min="2849" max="2849" width="30.28515625" style="1" customWidth="1"/>
    <col min="2850" max="2850" width="5" style="1" customWidth="1"/>
    <col min="2851" max="2851" width="0" style="1" hidden="1" customWidth="1"/>
    <col min="2852" max="2852" width="14.28515625" style="1" customWidth="1"/>
    <col min="2853" max="2853" width="5.7109375" style="1" customWidth="1"/>
    <col min="2854" max="2854" width="0" style="1" hidden="1" customWidth="1"/>
    <col min="2855" max="2855" width="17.28515625" style="1" customWidth="1"/>
    <col min="2856" max="2856" width="12.7109375" style="1" customWidth="1"/>
    <col min="2857" max="2857" width="0" style="1" hidden="1" customWidth="1"/>
    <col min="2858" max="2858" width="5.28515625" style="1" customWidth="1"/>
    <col min="2859" max="2859" width="0" style="1" hidden="1" customWidth="1"/>
    <col min="2860" max="2860" width="17" style="1" customWidth="1"/>
    <col min="2861" max="2861" width="6.28515625" style="1" customWidth="1"/>
    <col min="2862" max="2862" width="0" style="1" hidden="1" customWidth="1"/>
    <col min="2863" max="2863" width="14.28515625" style="1" customWidth="1"/>
    <col min="2864" max="2864" width="7.5703125" style="1" customWidth="1"/>
    <col min="2865" max="2865" width="0" style="1" hidden="1" customWidth="1"/>
    <col min="2866" max="2867" width="14.28515625" style="1" customWidth="1"/>
    <col min="2868" max="2868" width="20.85546875" style="1" customWidth="1"/>
    <col min="2869" max="2869" width="14.42578125" style="1" customWidth="1"/>
    <col min="2870" max="2870" width="15" style="1" customWidth="1"/>
    <col min="2871" max="2871" width="2.7109375" style="1" customWidth="1"/>
    <col min="2872" max="2872" width="11.7109375" style="1" customWidth="1"/>
    <col min="2873" max="2873" width="11.5703125" style="1" customWidth="1"/>
    <col min="2874" max="2874" width="2.28515625" style="1" customWidth="1"/>
    <col min="2875" max="2875" width="41" style="1" customWidth="1"/>
    <col min="2876" max="2876" width="14.28515625" style="1" customWidth="1"/>
    <col min="2877" max="2878" width="11.5703125" style="1" customWidth="1"/>
    <col min="2879" max="2879" width="21.85546875" style="1" customWidth="1"/>
    <col min="2880" max="3071" width="11.42578125" style="1"/>
    <col min="3072" max="3072" width="21.85546875" style="1" customWidth="1"/>
    <col min="3073" max="3073" width="13.85546875" style="1" customWidth="1"/>
    <col min="3074" max="3074" width="38.7109375" style="1" customWidth="1"/>
    <col min="3075" max="3075" width="3" style="1" bestFit="1" customWidth="1"/>
    <col min="3076" max="3076" width="32.28515625" style="1" customWidth="1"/>
    <col min="3077" max="3077" width="46.28515625" style="1" customWidth="1"/>
    <col min="3078" max="3078" width="19" style="1" customWidth="1"/>
    <col min="3079" max="3079" width="0" style="1" hidden="1" customWidth="1"/>
    <col min="3080" max="3080" width="17.7109375" style="1" customWidth="1"/>
    <col min="3081" max="3081" width="0" style="1" hidden="1" customWidth="1"/>
    <col min="3082" max="3082" width="22.28515625" style="1" customWidth="1"/>
    <col min="3083" max="3083" width="5.28515625" style="1" customWidth="1"/>
    <col min="3084" max="3084" width="36.28515625" style="1" customWidth="1"/>
    <col min="3085" max="3085" width="5.7109375" style="1" customWidth="1"/>
    <col min="3086" max="3086" width="0" style="1" hidden="1" customWidth="1"/>
    <col min="3087" max="3087" width="20.7109375" style="1" customWidth="1"/>
    <col min="3088" max="3088" width="4.85546875" style="1" customWidth="1"/>
    <col min="3089" max="3089" width="0" style="1" hidden="1" customWidth="1"/>
    <col min="3090" max="3090" width="24.7109375" style="1" customWidth="1"/>
    <col min="3091" max="3091" width="12.28515625" style="1" customWidth="1"/>
    <col min="3092" max="3092" width="0" style="1" hidden="1" customWidth="1"/>
    <col min="3093" max="3093" width="3.42578125" style="1" customWidth="1"/>
    <col min="3094" max="3094" width="0" style="1" hidden="1" customWidth="1"/>
    <col min="3095" max="3095" width="17.7109375" style="1" customWidth="1"/>
    <col min="3096" max="3096" width="3.42578125" style="1" customWidth="1"/>
    <col min="3097" max="3097" width="0" style="1" hidden="1" customWidth="1"/>
    <col min="3098" max="3098" width="23.7109375" style="1" customWidth="1"/>
    <col min="3099" max="3099" width="10" style="1" customWidth="1"/>
    <col min="3100" max="3100" width="0" style="1" hidden="1" customWidth="1"/>
    <col min="3101" max="3102" width="14.7109375" style="1" customWidth="1"/>
    <col min="3103" max="3103" width="12.85546875" style="1" customWidth="1"/>
    <col min="3104" max="3104" width="3.28515625" style="1" customWidth="1"/>
    <col min="3105" max="3105" width="30.28515625" style="1" customWidth="1"/>
    <col min="3106" max="3106" width="5" style="1" customWidth="1"/>
    <col min="3107" max="3107" width="0" style="1" hidden="1" customWidth="1"/>
    <col min="3108" max="3108" width="14.28515625" style="1" customWidth="1"/>
    <col min="3109" max="3109" width="5.7109375" style="1" customWidth="1"/>
    <col min="3110" max="3110" width="0" style="1" hidden="1" customWidth="1"/>
    <col min="3111" max="3111" width="17.28515625" style="1" customWidth="1"/>
    <col min="3112" max="3112" width="12.7109375" style="1" customWidth="1"/>
    <col min="3113" max="3113" width="0" style="1" hidden="1" customWidth="1"/>
    <col min="3114" max="3114" width="5.28515625" style="1" customWidth="1"/>
    <col min="3115" max="3115" width="0" style="1" hidden="1" customWidth="1"/>
    <col min="3116" max="3116" width="17" style="1" customWidth="1"/>
    <col min="3117" max="3117" width="6.28515625" style="1" customWidth="1"/>
    <col min="3118" max="3118" width="0" style="1" hidden="1" customWidth="1"/>
    <col min="3119" max="3119" width="14.28515625" style="1" customWidth="1"/>
    <col min="3120" max="3120" width="7.5703125" style="1" customWidth="1"/>
    <col min="3121" max="3121" width="0" style="1" hidden="1" customWidth="1"/>
    <col min="3122" max="3123" width="14.28515625" style="1" customWidth="1"/>
    <col min="3124" max="3124" width="20.85546875" style="1" customWidth="1"/>
    <col min="3125" max="3125" width="14.42578125" style="1" customWidth="1"/>
    <col min="3126" max="3126" width="15" style="1" customWidth="1"/>
    <col min="3127" max="3127" width="2.7109375" style="1" customWidth="1"/>
    <col min="3128" max="3128" width="11.7109375" style="1" customWidth="1"/>
    <col min="3129" max="3129" width="11.5703125" style="1" customWidth="1"/>
    <col min="3130" max="3130" width="2.28515625" style="1" customWidth="1"/>
    <col min="3131" max="3131" width="41" style="1" customWidth="1"/>
    <col min="3132" max="3132" width="14.28515625" style="1" customWidth="1"/>
    <col min="3133" max="3134" width="11.5703125" style="1" customWidth="1"/>
    <col min="3135" max="3135" width="21.85546875" style="1" customWidth="1"/>
    <col min="3136" max="3327" width="11.42578125" style="1"/>
    <col min="3328" max="3328" width="21.85546875" style="1" customWidth="1"/>
    <col min="3329" max="3329" width="13.85546875" style="1" customWidth="1"/>
    <col min="3330" max="3330" width="38.7109375" style="1" customWidth="1"/>
    <col min="3331" max="3331" width="3" style="1" bestFit="1" customWidth="1"/>
    <col min="3332" max="3332" width="32.28515625" style="1" customWidth="1"/>
    <col min="3333" max="3333" width="46.28515625" style="1" customWidth="1"/>
    <col min="3334" max="3334" width="19" style="1" customWidth="1"/>
    <col min="3335" max="3335" width="0" style="1" hidden="1" customWidth="1"/>
    <col min="3336" max="3336" width="17.7109375" style="1" customWidth="1"/>
    <col min="3337" max="3337" width="0" style="1" hidden="1" customWidth="1"/>
    <col min="3338" max="3338" width="22.28515625" style="1" customWidth="1"/>
    <col min="3339" max="3339" width="5.28515625" style="1" customWidth="1"/>
    <col min="3340" max="3340" width="36.28515625" style="1" customWidth="1"/>
    <col min="3341" max="3341" width="5.7109375" style="1" customWidth="1"/>
    <col min="3342" max="3342" width="0" style="1" hidden="1" customWidth="1"/>
    <col min="3343" max="3343" width="20.7109375" style="1" customWidth="1"/>
    <col min="3344" max="3344" width="4.85546875" style="1" customWidth="1"/>
    <col min="3345" max="3345" width="0" style="1" hidden="1" customWidth="1"/>
    <col min="3346" max="3346" width="24.7109375" style="1" customWidth="1"/>
    <col min="3347" max="3347" width="12.28515625" style="1" customWidth="1"/>
    <col min="3348" max="3348" width="0" style="1" hidden="1" customWidth="1"/>
    <col min="3349" max="3349" width="3.42578125" style="1" customWidth="1"/>
    <col min="3350" max="3350" width="0" style="1" hidden="1" customWidth="1"/>
    <col min="3351" max="3351" width="17.7109375" style="1" customWidth="1"/>
    <col min="3352" max="3352" width="3.42578125" style="1" customWidth="1"/>
    <col min="3353" max="3353" width="0" style="1" hidden="1" customWidth="1"/>
    <col min="3354" max="3354" width="23.7109375" style="1" customWidth="1"/>
    <col min="3355" max="3355" width="10" style="1" customWidth="1"/>
    <col min="3356" max="3356" width="0" style="1" hidden="1" customWidth="1"/>
    <col min="3357" max="3358" width="14.7109375" style="1" customWidth="1"/>
    <col min="3359" max="3359" width="12.85546875" style="1" customWidth="1"/>
    <col min="3360" max="3360" width="3.28515625" style="1" customWidth="1"/>
    <col min="3361" max="3361" width="30.28515625" style="1" customWidth="1"/>
    <col min="3362" max="3362" width="5" style="1" customWidth="1"/>
    <col min="3363" max="3363" width="0" style="1" hidden="1" customWidth="1"/>
    <col min="3364" max="3364" width="14.28515625" style="1" customWidth="1"/>
    <col min="3365" max="3365" width="5.7109375" style="1" customWidth="1"/>
    <col min="3366" max="3366" width="0" style="1" hidden="1" customWidth="1"/>
    <col min="3367" max="3367" width="17.28515625" style="1" customWidth="1"/>
    <col min="3368" max="3368" width="12.7109375" style="1" customWidth="1"/>
    <col min="3369" max="3369" width="0" style="1" hidden="1" customWidth="1"/>
    <col min="3370" max="3370" width="5.28515625" style="1" customWidth="1"/>
    <col min="3371" max="3371" width="0" style="1" hidden="1" customWidth="1"/>
    <col min="3372" max="3372" width="17" style="1" customWidth="1"/>
    <col min="3373" max="3373" width="6.28515625" style="1" customWidth="1"/>
    <col min="3374" max="3374" width="0" style="1" hidden="1" customWidth="1"/>
    <col min="3375" max="3375" width="14.28515625" style="1" customWidth="1"/>
    <col min="3376" max="3376" width="7.5703125" style="1" customWidth="1"/>
    <col min="3377" max="3377" width="0" style="1" hidden="1" customWidth="1"/>
    <col min="3378" max="3379" width="14.28515625" style="1" customWidth="1"/>
    <col min="3380" max="3380" width="20.85546875" style="1" customWidth="1"/>
    <col min="3381" max="3381" width="14.42578125" style="1" customWidth="1"/>
    <col min="3382" max="3382" width="15" style="1" customWidth="1"/>
    <col min="3383" max="3383" width="2.7109375" style="1" customWidth="1"/>
    <col min="3384" max="3384" width="11.7109375" style="1" customWidth="1"/>
    <col min="3385" max="3385" width="11.5703125" style="1" customWidth="1"/>
    <col min="3386" max="3386" width="2.28515625" style="1" customWidth="1"/>
    <col min="3387" max="3387" width="41" style="1" customWidth="1"/>
    <col min="3388" max="3388" width="14.28515625" style="1" customWidth="1"/>
    <col min="3389" max="3390" width="11.5703125" style="1" customWidth="1"/>
    <col min="3391" max="3391" width="21.85546875" style="1" customWidth="1"/>
    <col min="3392" max="3583" width="11.42578125" style="1"/>
    <col min="3584" max="3584" width="21.85546875" style="1" customWidth="1"/>
    <col min="3585" max="3585" width="13.85546875" style="1" customWidth="1"/>
    <col min="3586" max="3586" width="38.7109375" style="1" customWidth="1"/>
    <col min="3587" max="3587" width="3" style="1" bestFit="1" customWidth="1"/>
    <col min="3588" max="3588" width="32.28515625" style="1" customWidth="1"/>
    <col min="3589" max="3589" width="46.28515625" style="1" customWidth="1"/>
    <col min="3590" max="3590" width="19" style="1" customWidth="1"/>
    <col min="3591" max="3591" width="0" style="1" hidden="1" customWidth="1"/>
    <col min="3592" max="3592" width="17.7109375" style="1" customWidth="1"/>
    <col min="3593" max="3593" width="0" style="1" hidden="1" customWidth="1"/>
    <col min="3594" max="3594" width="22.28515625" style="1" customWidth="1"/>
    <col min="3595" max="3595" width="5.28515625" style="1" customWidth="1"/>
    <col min="3596" max="3596" width="36.28515625" style="1" customWidth="1"/>
    <col min="3597" max="3597" width="5.7109375" style="1" customWidth="1"/>
    <col min="3598" max="3598" width="0" style="1" hidden="1" customWidth="1"/>
    <col min="3599" max="3599" width="20.7109375" style="1" customWidth="1"/>
    <col min="3600" max="3600" width="4.85546875" style="1" customWidth="1"/>
    <col min="3601" max="3601" width="0" style="1" hidden="1" customWidth="1"/>
    <col min="3602" max="3602" width="24.7109375" style="1" customWidth="1"/>
    <col min="3603" max="3603" width="12.28515625" style="1" customWidth="1"/>
    <col min="3604" max="3604" width="0" style="1" hidden="1" customWidth="1"/>
    <col min="3605" max="3605" width="3.42578125" style="1" customWidth="1"/>
    <col min="3606" max="3606" width="0" style="1" hidden="1" customWidth="1"/>
    <col min="3607" max="3607" width="17.7109375" style="1" customWidth="1"/>
    <col min="3608" max="3608" width="3.42578125" style="1" customWidth="1"/>
    <col min="3609" max="3609" width="0" style="1" hidden="1" customWidth="1"/>
    <col min="3610" max="3610" width="23.7109375" style="1" customWidth="1"/>
    <col min="3611" max="3611" width="10" style="1" customWidth="1"/>
    <col min="3612" max="3612" width="0" style="1" hidden="1" customWidth="1"/>
    <col min="3613" max="3614" width="14.7109375" style="1" customWidth="1"/>
    <col min="3615" max="3615" width="12.85546875" style="1" customWidth="1"/>
    <col min="3616" max="3616" width="3.28515625" style="1" customWidth="1"/>
    <col min="3617" max="3617" width="30.28515625" style="1" customWidth="1"/>
    <col min="3618" max="3618" width="5" style="1" customWidth="1"/>
    <col min="3619" max="3619" width="0" style="1" hidden="1" customWidth="1"/>
    <col min="3620" max="3620" width="14.28515625" style="1" customWidth="1"/>
    <col min="3621" max="3621" width="5.7109375" style="1" customWidth="1"/>
    <col min="3622" max="3622" width="0" style="1" hidden="1" customWidth="1"/>
    <col min="3623" max="3623" width="17.28515625" style="1" customWidth="1"/>
    <col min="3624" max="3624" width="12.7109375" style="1" customWidth="1"/>
    <col min="3625" max="3625" width="0" style="1" hidden="1" customWidth="1"/>
    <col min="3626" max="3626" width="5.28515625" style="1" customWidth="1"/>
    <col min="3627" max="3627" width="0" style="1" hidden="1" customWidth="1"/>
    <col min="3628" max="3628" width="17" style="1" customWidth="1"/>
    <col min="3629" max="3629" width="6.28515625" style="1" customWidth="1"/>
    <col min="3630" max="3630" width="0" style="1" hidden="1" customWidth="1"/>
    <col min="3631" max="3631" width="14.28515625" style="1" customWidth="1"/>
    <col min="3632" max="3632" width="7.5703125" style="1" customWidth="1"/>
    <col min="3633" max="3633" width="0" style="1" hidden="1" customWidth="1"/>
    <col min="3634" max="3635" width="14.28515625" style="1" customWidth="1"/>
    <col min="3636" max="3636" width="20.85546875" style="1" customWidth="1"/>
    <col min="3637" max="3637" width="14.42578125" style="1" customWidth="1"/>
    <col min="3638" max="3638" width="15" style="1" customWidth="1"/>
    <col min="3639" max="3639" width="2.7109375" style="1" customWidth="1"/>
    <col min="3640" max="3640" width="11.7109375" style="1" customWidth="1"/>
    <col min="3641" max="3641" width="11.5703125" style="1" customWidth="1"/>
    <col min="3642" max="3642" width="2.28515625" style="1" customWidth="1"/>
    <col min="3643" max="3643" width="41" style="1" customWidth="1"/>
    <col min="3644" max="3644" width="14.28515625" style="1" customWidth="1"/>
    <col min="3645" max="3646" width="11.5703125" style="1" customWidth="1"/>
    <col min="3647" max="3647" width="21.85546875" style="1" customWidth="1"/>
    <col min="3648" max="3839" width="11.42578125" style="1"/>
    <col min="3840" max="3840" width="21.85546875" style="1" customWidth="1"/>
    <col min="3841" max="3841" width="13.85546875" style="1" customWidth="1"/>
    <col min="3842" max="3842" width="38.7109375" style="1" customWidth="1"/>
    <col min="3843" max="3843" width="3" style="1" bestFit="1" customWidth="1"/>
    <col min="3844" max="3844" width="32.28515625" style="1" customWidth="1"/>
    <col min="3845" max="3845" width="46.28515625" style="1" customWidth="1"/>
    <col min="3846" max="3846" width="19" style="1" customWidth="1"/>
    <col min="3847" max="3847" width="0" style="1" hidden="1" customWidth="1"/>
    <col min="3848" max="3848" width="17.7109375" style="1" customWidth="1"/>
    <col min="3849" max="3849" width="0" style="1" hidden="1" customWidth="1"/>
    <col min="3850" max="3850" width="22.28515625" style="1" customWidth="1"/>
    <col min="3851" max="3851" width="5.28515625" style="1" customWidth="1"/>
    <col min="3852" max="3852" width="36.28515625" style="1" customWidth="1"/>
    <col min="3853" max="3853" width="5.7109375" style="1" customWidth="1"/>
    <col min="3854" max="3854" width="0" style="1" hidden="1" customWidth="1"/>
    <col min="3855" max="3855" width="20.7109375" style="1" customWidth="1"/>
    <col min="3856" max="3856" width="4.85546875" style="1" customWidth="1"/>
    <col min="3857" max="3857" width="0" style="1" hidden="1" customWidth="1"/>
    <col min="3858" max="3858" width="24.7109375" style="1" customWidth="1"/>
    <col min="3859" max="3859" width="12.28515625" style="1" customWidth="1"/>
    <col min="3860" max="3860" width="0" style="1" hidden="1" customWidth="1"/>
    <col min="3861" max="3861" width="3.42578125" style="1" customWidth="1"/>
    <col min="3862" max="3862" width="0" style="1" hidden="1" customWidth="1"/>
    <col min="3863" max="3863" width="17.7109375" style="1" customWidth="1"/>
    <col min="3864" max="3864" width="3.42578125" style="1" customWidth="1"/>
    <col min="3865" max="3865" width="0" style="1" hidden="1" customWidth="1"/>
    <col min="3866" max="3866" width="23.7109375" style="1" customWidth="1"/>
    <col min="3867" max="3867" width="10" style="1" customWidth="1"/>
    <col min="3868" max="3868" width="0" style="1" hidden="1" customWidth="1"/>
    <col min="3869" max="3870" width="14.7109375" style="1" customWidth="1"/>
    <col min="3871" max="3871" width="12.85546875" style="1" customWidth="1"/>
    <col min="3872" max="3872" width="3.28515625" style="1" customWidth="1"/>
    <col min="3873" max="3873" width="30.28515625" style="1" customWidth="1"/>
    <col min="3874" max="3874" width="5" style="1" customWidth="1"/>
    <col min="3875" max="3875" width="0" style="1" hidden="1" customWidth="1"/>
    <col min="3876" max="3876" width="14.28515625" style="1" customWidth="1"/>
    <col min="3877" max="3877" width="5.7109375" style="1" customWidth="1"/>
    <col min="3878" max="3878" width="0" style="1" hidden="1" customWidth="1"/>
    <col min="3879" max="3879" width="17.28515625" style="1" customWidth="1"/>
    <col min="3880" max="3880" width="12.7109375" style="1" customWidth="1"/>
    <col min="3881" max="3881" width="0" style="1" hidden="1" customWidth="1"/>
    <col min="3882" max="3882" width="5.28515625" style="1" customWidth="1"/>
    <col min="3883" max="3883" width="0" style="1" hidden="1" customWidth="1"/>
    <col min="3884" max="3884" width="17" style="1" customWidth="1"/>
    <col min="3885" max="3885" width="6.28515625" style="1" customWidth="1"/>
    <col min="3886" max="3886" width="0" style="1" hidden="1" customWidth="1"/>
    <col min="3887" max="3887" width="14.28515625" style="1" customWidth="1"/>
    <col min="3888" max="3888" width="7.5703125" style="1" customWidth="1"/>
    <col min="3889" max="3889" width="0" style="1" hidden="1" customWidth="1"/>
    <col min="3890" max="3891" width="14.28515625" style="1" customWidth="1"/>
    <col min="3892" max="3892" width="20.85546875" style="1" customWidth="1"/>
    <col min="3893" max="3893" width="14.42578125" style="1" customWidth="1"/>
    <col min="3894" max="3894" width="15" style="1" customWidth="1"/>
    <col min="3895" max="3895" width="2.7109375" style="1" customWidth="1"/>
    <col min="3896" max="3896" width="11.7109375" style="1" customWidth="1"/>
    <col min="3897" max="3897" width="11.5703125" style="1" customWidth="1"/>
    <col min="3898" max="3898" width="2.28515625" style="1" customWidth="1"/>
    <col min="3899" max="3899" width="41" style="1" customWidth="1"/>
    <col min="3900" max="3900" width="14.28515625" style="1" customWidth="1"/>
    <col min="3901" max="3902" width="11.5703125" style="1" customWidth="1"/>
    <col min="3903" max="3903" width="21.85546875" style="1" customWidth="1"/>
    <col min="3904" max="4095" width="11.42578125" style="1"/>
    <col min="4096" max="4096" width="21.85546875" style="1" customWidth="1"/>
    <col min="4097" max="4097" width="13.85546875" style="1" customWidth="1"/>
    <col min="4098" max="4098" width="38.7109375" style="1" customWidth="1"/>
    <col min="4099" max="4099" width="3" style="1" bestFit="1" customWidth="1"/>
    <col min="4100" max="4100" width="32.28515625" style="1" customWidth="1"/>
    <col min="4101" max="4101" width="46.28515625" style="1" customWidth="1"/>
    <col min="4102" max="4102" width="19" style="1" customWidth="1"/>
    <col min="4103" max="4103" width="0" style="1" hidden="1" customWidth="1"/>
    <col min="4104" max="4104" width="17.7109375" style="1" customWidth="1"/>
    <col min="4105" max="4105" width="0" style="1" hidden="1" customWidth="1"/>
    <col min="4106" max="4106" width="22.28515625" style="1" customWidth="1"/>
    <col min="4107" max="4107" width="5.28515625" style="1" customWidth="1"/>
    <col min="4108" max="4108" width="36.28515625" style="1" customWidth="1"/>
    <col min="4109" max="4109" width="5.7109375" style="1" customWidth="1"/>
    <col min="4110" max="4110" width="0" style="1" hidden="1" customWidth="1"/>
    <col min="4111" max="4111" width="20.7109375" style="1" customWidth="1"/>
    <col min="4112" max="4112" width="4.85546875" style="1" customWidth="1"/>
    <col min="4113" max="4113" width="0" style="1" hidden="1" customWidth="1"/>
    <col min="4114" max="4114" width="24.7109375" style="1" customWidth="1"/>
    <col min="4115" max="4115" width="12.28515625" style="1" customWidth="1"/>
    <col min="4116" max="4116" width="0" style="1" hidden="1" customWidth="1"/>
    <col min="4117" max="4117" width="3.42578125" style="1" customWidth="1"/>
    <col min="4118" max="4118" width="0" style="1" hidden="1" customWidth="1"/>
    <col min="4119" max="4119" width="17.7109375" style="1" customWidth="1"/>
    <col min="4120" max="4120" width="3.42578125" style="1" customWidth="1"/>
    <col min="4121" max="4121" width="0" style="1" hidden="1" customWidth="1"/>
    <col min="4122" max="4122" width="23.7109375" style="1" customWidth="1"/>
    <col min="4123" max="4123" width="10" style="1" customWidth="1"/>
    <col min="4124" max="4124" width="0" style="1" hidden="1" customWidth="1"/>
    <col min="4125" max="4126" width="14.7109375" style="1" customWidth="1"/>
    <col min="4127" max="4127" width="12.85546875" style="1" customWidth="1"/>
    <col min="4128" max="4128" width="3.28515625" style="1" customWidth="1"/>
    <col min="4129" max="4129" width="30.28515625" style="1" customWidth="1"/>
    <col min="4130" max="4130" width="5" style="1" customWidth="1"/>
    <col min="4131" max="4131" width="0" style="1" hidden="1" customWidth="1"/>
    <col min="4132" max="4132" width="14.28515625" style="1" customWidth="1"/>
    <col min="4133" max="4133" width="5.7109375" style="1" customWidth="1"/>
    <col min="4134" max="4134" width="0" style="1" hidden="1" customWidth="1"/>
    <col min="4135" max="4135" width="17.28515625" style="1" customWidth="1"/>
    <col min="4136" max="4136" width="12.7109375" style="1" customWidth="1"/>
    <col min="4137" max="4137" width="0" style="1" hidden="1" customWidth="1"/>
    <col min="4138" max="4138" width="5.28515625" style="1" customWidth="1"/>
    <col min="4139" max="4139" width="0" style="1" hidden="1" customWidth="1"/>
    <col min="4140" max="4140" width="17" style="1" customWidth="1"/>
    <col min="4141" max="4141" width="6.28515625" style="1" customWidth="1"/>
    <col min="4142" max="4142" width="0" style="1" hidden="1" customWidth="1"/>
    <col min="4143" max="4143" width="14.28515625" style="1" customWidth="1"/>
    <col min="4144" max="4144" width="7.5703125" style="1" customWidth="1"/>
    <col min="4145" max="4145" width="0" style="1" hidden="1" customWidth="1"/>
    <col min="4146" max="4147" width="14.28515625" style="1" customWidth="1"/>
    <col min="4148" max="4148" width="20.85546875" style="1" customWidth="1"/>
    <col min="4149" max="4149" width="14.42578125" style="1" customWidth="1"/>
    <col min="4150" max="4150" width="15" style="1" customWidth="1"/>
    <col min="4151" max="4151" width="2.7109375" style="1" customWidth="1"/>
    <col min="4152" max="4152" width="11.7109375" style="1" customWidth="1"/>
    <col min="4153" max="4153" width="11.5703125" style="1" customWidth="1"/>
    <col min="4154" max="4154" width="2.28515625" style="1" customWidth="1"/>
    <col min="4155" max="4155" width="41" style="1" customWidth="1"/>
    <col min="4156" max="4156" width="14.28515625" style="1" customWidth="1"/>
    <col min="4157" max="4158" width="11.5703125" style="1" customWidth="1"/>
    <col min="4159" max="4159" width="21.85546875" style="1" customWidth="1"/>
    <col min="4160" max="4351" width="11.42578125" style="1"/>
    <col min="4352" max="4352" width="21.85546875" style="1" customWidth="1"/>
    <col min="4353" max="4353" width="13.85546875" style="1" customWidth="1"/>
    <col min="4354" max="4354" width="38.7109375" style="1" customWidth="1"/>
    <col min="4355" max="4355" width="3" style="1" bestFit="1" customWidth="1"/>
    <col min="4356" max="4356" width="32.28515625" style="1" customWidth="1"/>
    <col min="4357" max="4357" width="46.28515625" style="1" customWidth="1"/>
    <col min="4358" max="4358" width="19" style="1" customWidth="1"/>
    <col min="4359" max="4359" width="0" style="1" hidden="1" customWidth="1"/>
    <col min="4360" max="4360" width="17.7109375" style="1" customWidth="1"/>
    <col min="4361" max="4361" width="0" style="1" hidden="1" customWidth="1"/>
    <col min="4362" max="4362" width="22.28515625" style="1" customWidth="1"/>
    <col min="4363" max="4363" width="5.28515625" style="1" customWidth="1"/>
    <col min="4364" max="4364" width="36.28515625" style="1" customWidth="1"/>
    <col min="4365" max="4365" width="5.7109375" style="1" customWidth="1"/>
    <col min="4366" max="4366" width="0" style="1" hidden="1" customWidth="1"/>
    <col min="4367" max="4367" width="20.7109375" style="1" customWidth="1"/>
    <col min="4368" max="4368" width="4.85546875" style="1" customWidth="1"/>
    <col min="4369" max="4369" width="0" style="1" hidden="1" customWidth="1"/>
    <col min="4370" max="4370" width="24.7109375" style="1" customWidth="1"/>
    <col min="4371" max="4371" width="12.28515625" style="1" customWidth="1"/>
    <col min="4372" max="4372" width="0" style="1" hidden="1" customWidth="1"/>
    <col min="4373" max="4373" width="3.42578125" style="1" customWidth="1"/>
    <col min="4374" max="4374" width="0" style="1" hidden="1" customWidth="1"/>
    <col min="4375" max="4375" width="17.7109375" style="1" customWidth="1"/>
    <col min="4376" max="4376" width="3.42578125" style="1" customWidth="1"/>
    <col min="4377" max="4377" width="0" style="1" hidden="1" customWidth="1"/>
    <col min="4378" max="4378" width="23.7109375" style="1" customWidth="1"/>
    <col min="4379" max="4379" width="10" style="1" customWidth="1"/>
    <col min="4380" max="4380" width="0" style="1" hidden="1" customWidth="1"/>
    <col min="4381" max="4382" width="14.7109375" style="1" customWidth="1"/>
    <col min="4383" max="4383" width="12.85546875" style="1" customWidth="1"/>
    <col min="4384" max="4384" width="3.28515625" style="1" customWidth="1"/>
    <col min="4385" max="4385" width="30.28515625" style="1" customWidth="1"/>
    <col min="4386" max="4386" width="5" style="1" customWidth="1"/>
    <col min="4387" max="4387" width="0" style="1" hidden="1" customWidth="1"/>
    <col min="4388" max="4388" width="14.28515625" style="1" customWidth="1"/>
    <col min="4389" max="4389" width="5.7109375" style="1" customWidth="1"/>
    <col min="4390" max="4390" width="0" style="1" hidden="1" customWidth="1"/>
    <col min="4391" max="4391" width="17.28515625" style="1" customWidth="1"/>
    <col min="4392" max="4392" width="12.7109375" style="1" customWidth="1"/>
    <col min="4393" max="4393" width="0" style="1" hidden="1" customWidth="1"/>
    <col min="4394" max="4394" width="5.28515625" style="1" customWidth="1"/>
    <col min="4395" max="4395" width="0" style="1" hidden="1" customWidth="1"/>
    <col min="4396" max="4396" width="17" style="1" customWidth="1"/>
    <col min="4397" max="4397" width="6.28515625" style="1" customWidth="1"/>
    <col min="4398" max="4398" width="0" style="1" hidden="1" customWidth="1"/>
    <col min="4399" max="4399" width="14.28515625" style="1" customWidth="1"/>
    <col min="4400" max="4400" width="7.5703125" style="1" customWidth="1"/>
    <col min="4401" max="4401" width="0" style="1" hidden="1" customWidth="1"/>
    <col min="4402" max="4403" width="14.28515625" style="1" customWidth="1"/>
    <col min="4404" max="4404" width="20.85546875" style="1" customWidth="1"/>
    <col min="4405" max="4405" width="14.42578125" style="1" customWidth="1"/>
    <col min="4406" max="4406" width="15" style="1" customWidth="1"/>
    <col min="4407" max="4407" width="2.7109375" style="1" customWidth="1"/>
    <col min="4408" max="4408" width="11.7109375" style="1" customWidth="1"/>
    <col min="4409" max="4409" width="11.5703125" style="1" customWidth="1"/>
    <col min="4410" max="4410" width="2.28515625" style="1" customWidth="1"/>
    <col min="4411" max="4411" width="41" style="1" customWidth="1"/>
    <col min="4412" max="4412" width="14.28515625" style="1" customWidth="1"/>
    <col min="4413" max="4414" width="11.5703125" style="1" customWidth="1"/>
    <col min="4415" max="4415" width="21.85546875" style="1" customWidth="1"/>
    <col min="4416" max="4607" width="11.42578125" style="1"/>
    <col min="4608" max="4608" width="21.85546875" style="1" customWidth="1"/>
    <col min="4609" max="4609" width="13.85546875" style="1" customWidth="1"/>
    <col min="4610" max="4610" width="38.7109375" style="1" customWidth="1"/>
    <col min="4611" max="4611" width="3" style="1" bestFit="1" customWidth="1"/>
    <col min="4612" max="4612" width="32.28515625" style="1" customWidth="1"/>
    <col min="4613" max="4613" width="46.28515625" style="1" customWidth="1"/>
    <col min="4614" max="4614" width="19" style="1" customWidth="1"/>
    <col min="4615" max="4615" width="0" style="1" hidden="1" customWidth="1"/>
    <col min="4616" max="4616" width="17.7109375" style="1" customWidth="1"/>
    <col min="4617" max="4617" width="0" style="1" hidden="1" customWidth="1"/>
    <col min="4618" max="4618" width="22.28515625" style="1" customWidth="1"/>
    <col min="4619" max="4619" width="5.28515625" style="1" customWidth="1"/>
    <col min="4620" max="4620" width="36.28515625" style="1" customWidth="1"/>
    <col min="4621" max="4621" width="5.7109375" style="1" customWidth="1"/>
    <col min="4622" max="4622" width="0" style="1" hidden="1" customWidth="1"/>
    <col min="4623" max="4623" width="20.7109375" style="1" customWidth="1"/>
    <col min="4624" max="4624" width="4.85546875" style="1" customWidth="1"/>
    <col min="4625" max="4625" width="0" style="1" hidden="1" customWidth="1"/>
    <col min="4626" max="4626" width="24.7109375" style="1" customWidth="1"/>
    <col min="4627" max="4627" width="12.28515625" style="1" customWidth="1"/>
    <col min="4628" max="4628" width="0" style="1" hidden="1" customWidth="1"/>
    <col min="4629" max="4629" width="3.42578125" style="1" customWidth="1"/>
    <col min="4630" max="4630" width="0" style="1" hidden="1" customWidth="1"/>
    <col min="4631" max="4631" width="17.7109375" style="1" customWidth="1"/>
    <col min="4632" max="4632" width="3.42578125" style="1" customWidth="1"/>
    <col min="4633" max="4633" width="0" style="1" hidden="1" customWidth="1"/>
    <col min="4634" max="4634" width="23.7109375" style="1" customWidth="1"/>
    <col min="4635" max="4635" width="10" style="1" customWidth="1"/>
    <col min="4636" max="4636" width="0" style="1" hidden="1" customWidth="1"/>
    <col min="4637" max="4638" width="14.7109375" style="1" customWidth="1"/>
    <col min="4639" max="4639" width="12.85546875" style="1" customWidth="1"/>
    <col min="4640" max="4640" width="3.28515625" style="1" customWidth="1"/>
    <col min="4641" max="4641" width="30.28515625" style="1" customWidth="1"/>
    <col min="4642" max="4642" width="5" style="1" customWidth="1"/>
    <col min="4643" max="4643" width="0" style="1" hidden="1" customWidth="1"/>
    <col min="4644" max="4644" width="14.28515625" style="1" customWidth="1"/>
    <col min="4645" max="4645" width="5.7109375" style="1" customWidth="1"/>
    <col min="4646" max="4646" width="0" style="1" hidden="1" customWidth="1"/>
    <col min="4647" max="4647" width="17.28515625" style="1" customWidth="1"/>
    <col min="4648" max="4648" width="12.7109375" style="1" customWidth="1"/>
    <col min="4649" max="4649" width="0" style="1" hidden="1" customWidth="1"/>
    <col min="4650" max="4650" width="5.28515625" style="1" customWidth="1"/>
    <col min="4651" max="4651" width="0" style="1" hidden="1" customWidth="1"/>
    <col min="4652" max="4652" width="17" style="1" customWidth="1"/>
    <col min="4653" max="4653" width="6.28515625" style="1" customWidth="1"/>
    <col min="4654" max="4654" width="0" style="1" hidden="1" customWidth="1"/>
    <col min="4655" max="4655" width="14.28515625" style="1" customWidth="1"/>
    <col min="4656" max="4656" width="7.5703125" style="1" customWidth="1"/>
    <col min="4657" max="4657" width="0" style="1" hidden="1" customWidth="1"/>
    <col min="4658" max="4659" width="14.28515625" style="1" customWidth="1"/>
    <col min="4660" max="4660" width="20.85546875" style="1" customWidth="1"/>
    <col min="4661" max="4661" width="14.42578125" style="1" customWidth="1"/>
    <col min="4662" max="4662" width="15" style="1" customWidth="1"/>
    <col min="4663" max="4663" width="2.7109375" style="1" customWidth="1"/>
    <col min="4664" max="4664" width="11.7109375" style="1" customWidth="1"/>
    <col min="4665" max="4665" width="11.5703125" style="1" customWidth="1"/>
    <col min="4666" max="4666" width="2.28515625" style="1" customWidth="1"/>
    <col min="4667" max="4667" width="41" style="1" customWidth="1"/>
    <col min="4668" max="4668" width="14.28515625" style="1" customWidth="1"/>
    <col min="4669" max="4670" width="11.5703125" style="1" customWidth="1"/>
    <col min="4671" max="4671" width="21.85546875" style="1" customWidth="1"/>
    <col min="4672" max="4863" width="11.42578125" style="1"/>
    <col min="4864" max="4864" width="21.85546875" style="1" customWidth="1"/>
    <col min="4865" max="4865" width="13.85546875" style="1" customWidth="1"/>
    <col min="4866" max="4866" width="38.7109375" style="1" customWidth="1"/>
    <col min="4867" max="4867" width="3" style="1" bestFit="1" customWidth="1"/>
    <col min="4868" max="4868" width="32.28515625" style="1" customWidth="1"/>
    <col min="4869" max="4869" width="46.28515625" style="1" customWidth="1"/>
    <col min="4870" max="4870" width="19" style="1" customWidth="1"/>
    <col min="4871" max="4871" width="0" style="1" hidden="1" customWidth="1"/>
    <col min="4872" max="4872" width="17.7109375" style="1" customWidth="1"/>
    <col min="4873" max="4873" width="0" style="1" hidden="1" customWidth="1"/>
    <col min="4874" max="4874" width="22.28515625" style="1" customWidth="1"/>
    <col min="4875" max="4875" width="5.28515625" style="1" customWidth="1"/>
    <col min="4876" max="4876" width="36.28515625" style="1" customWidth="1"/>
    <col min="4877" max="4877" width="5.7109375" style="1" customWidth="1"/>
    <col min="4878" max="4878" width="0" style="1" hidden="1" customWidth="1"/>
    <col min="4879" max="4879" width="20.7109375" style="1" customWidth="1"/>
    <col min="4880" max="4880" width="4.85546875" style="1" customWidth="1"/>
    <col min="4881" max="4881" width="0" style="1" hidden="1" customWidth="1"/>
    <col min="4882" max="4882" width="24.7109375" style="1" customWidth="1"/>
    <col min="4883" max="4883" width="12.28515625" style="1" customWidth="1"/>
    <col min="4884" max="4884" width="0" style="1" hidden="1" customWidth="1"/>
    <col min="4885" max="4885" width="3.42578125" style="1" customWidth="1"/>
    <col min="4886" max="4886" width="0" style="1" hidden="1" customWidth="1"/>
    <col min="4887" max="4887" width="17.7109375" style="1" customWidth="1"/>
    <col min="4888" max="4888" width="3.42578125" style="1" customWidth="1"/>
    <col min="4889" max="4889" width="0" style="1" hidden="1" customWidth="1"/>
    <col min="4890" max="4890" width="23.7109375" style="1" customWidth="1"/>
    <col min="4891" max="4891" width="10" style="1" customWidth="1"/>
    <col min="4892" max="4892" width="0" style="1" hidden="1" customWidth="1"/>
    <col min="4893" max="4894" width="14.7109375" style="1" customWidth="1"/>
    <col min="4895" max="4895" width="12.85546875" style="1" customWidth="1"/>
    <col min="4896" max="4896" width="3.28515625" style="1" customWidth="1"/>
    <col min="4897" max="4897" width="30.28515625" style="1" customWidth="1"/>
    <col min="4898" max="4898" width="5" style="1" customWidth="1"/>
    <col min="4899" max="4899" width="0" style="1" hidden="1" customWidth="1"/>
    <col min="4900" max="4900" width="14.28515625" style="1" customWidth="1"/>
    <col min="4901" max="4901" width="5.7109375" style="1" customWidth="1"/>
    <col min="4902" max="4902" width="0" style="1" hidden="1" customWidth="1"/>
    <col min="4903" max="4903" width="17.28515625" style="1" customWidth="1"/>
    <col min="4904" max="4904" width="12.7109375" style="1" customWidth="1"/>
    <col min="4905" max="4905" width="0" style="1" hidden="1" customWidth="1"/>
    <col min="4906" max="4906" width="5.28515625" style="1" customWidth="1"/>
    <col min="4907" max="4907" width="0" style="1" hidden="1" customWidth="1"/>
    <col min="4908" max="4908" width="17" style="1" customWidth="1"/>
    <col min="4909" max="4909" width="6.28515625" style="1" customWidth="1"/>
    <col min="4910" max="4910" width="0" style="1" hidden="1" customWidth="1"/>
    <col min="4911" max="4911" width="14.28515625" style="1" customWidth="1"/>
    <col min="4912" max="4912" width="7.5703125" style="1" customWidth="1"/>
    <col min="4913" max="4913" width="0" style="1" hidden="1" customWidth="1"/>
    <col min="4914" max="4915" width="14.28515625" style="1" customWidth="1"/>
    <col min="4916" max="4916" width="20.85546875" style="1" customWidth="1"/>
    <col min="4917" max="4917" width="14.42578125" style="1" customWidth="1"/>
    <col min="4918" max="4918" width="15" style="1" customWidth="1"/>
    <col min="4919" max="4919" width="2.7109375" style="1" customWidth="1"/>
    <col min="4920" max="4920" width="11.7109375" style="1" customWidth="1"/>
    <col min="4921" max="4921" width="11.5703125" style="1" customWidth="1"/>
    <col min="4922" max="4922" width="2.28515625" style="1" customWidth="1"/>
    <col min="4923" max="4923" width="41" style="1" customWidth="1"/>
    <col min="4924" max="4924" width="14.28515625" style="1" customWidth="1"/>
    <col min="4925" max="4926" width="11.5703125" style="1" customWidth="1"/>
    <col min="4927" max="4927" width="21.85546875" style="1" customWidth="1"/>
    <col min="4928" max="5119" width="11.42578125" style="1"/>
    <col min="5120" max="5120" width="21.85546875" style="1" customWidth="1"/>
    <col min="5121" max="5121" width="13.85546875" style="1" customWidth="1"/>
    <col min="5122" max="5122" width="38.7109375" style="1" customWidth="1"/>
    <col min="5123" max="5123" width="3" style="1" bestFit="1" customWidth="1"/>
    <col min="5124" max="5124" width="32.28515625" style="1" customWidth="1"/>
    <col min="5125" max="5125" width="46.28515625" style="1" customWidth="1"/>
    <col min="5126" max="5126" width="19" style="1" customWidth="1"/>
    <col min="5127" max="5127" width="0" style="1" hidden="1" customWidth="1"/>
    <col min="5128" max="5128" width="17.7109375" style="1" customWidth="1"/>
    <col min="5129" max="5129" width="0" style="1" hidden="1" customWidth="1"/>
    <col min="5130" max="5130" width="22.28515625" style="1" customWidth="1"/>
    <col min="5131" max="5131" width="5.28515625" style="1" customWidth="1"/>
    <col min="5132" max="5132" width="36.28515625" style="1" customWidth="1"/>
    <col min="5133" max="5133" width="5.7109375" style="1" customWidth="1"/>
    <col min="5134" max="5134" width="0" style="1" hidden="1" customWidth="1"/>
    <col min="5135" max="5135" width="20.7109375" style="1" customWidth="1"/>
    <col min="5136" max="5136" width="4.85546875" style="1" customWidth="1"/>
    <col min="5137" max="5137" width="0" style="1" hidden="1" customWidth="1"/>
    <col min="5138" max="5138" width="24.7109375" style="1" customWidth="1"/>
    <col min="5139" max="5139" width="12.28515625" style="1" customWidth="1"/>
    <col min="5140" max="5140" width="0" style="1" hidden="1" customWidth="1"/>
    <col min="5141" max="5141" width="3.42578125" style="1" customWidth="1"/>
    <col min="5142" max="5142" width="0" style="1" hidden="1" customWidth="1"/>
    <col min="5143" max="5143" width="17.7109375" style="1" customWidth="1"/>
    <col min="5144" max="5144" width="3.42578125" style="1" customWidth="1"/>
    <col min="5145" max="5145" width="0" style="1" hidden="1" customWidth="1"/>
    <col min="5146" max="5146" width="23.7109375" style="1" customWidth="1"/>
    <col min="5147" max="5147" width="10" style="1" customWidth="1"/>
    <col min="5148" max="5148" width="0" style="1" hidden="1" customWidth="1"/>
    <col min="5149" max="5150" width="14.7109375" style="1" customWidth="1"/>
    <col min="5151" max="5151" width="12.85546875" style="1" customWidth="1"/>
    <col min="5152" max="5152" width="3.28515625" style="1" customWidth="1"/>
    <col min="5153" max="5153" width="30.28515625" style="1" customWidth="1"/>
    <col min="5154" max="5154" width="5" style="1" customWidth="1"/>
    <col min="5155" max="5155" width="0" style="1" hidden="1" customWidth="1"/>
    <col min="5156" max="5156" width="14.28515625" style="1" customWidth="1"/>
    <col min="5157" max="5157" width="5.7109375" style="1" customWidth="1"/>
    <col min="5158" max="5158" width="0" style="1" hidden="1" customWidth="1"/>
    <col min="5159" max="5159" width="17.28515625" style="1" customWidth="1"/>
    <col min="5160" max="5160" width="12.7109375" style="1" customWidth="1"/>
    <col min="5161" max="5161" width="0" style="1" hidden="1" customWidth="1"/>
    <col min="5162" max="5162" width="5.28515625" style="1" customWidth="1"/>
    <col min="5163" max="5163" width="0" style="1" hidden="1" customWidth="1"/>
    <col min="5164" max="5164" width="17" style="1" customWidth="1"/>
    <col min="5165" max="5165" width="6.28515625" style="1" customWidth="1"/>
    <col min="5166" max="5166" width="0" style="1" hidden="1" customWidth="1"/>
    <col min="5167" max="5167" width="14.28515625" style="1" customWidth="1"/>
    <col min="5168" max="5168" width="7.5703125" style="1" customWidth="1"/>
    <col min="5169" max="5169" width="0" style="1" hidden="1" customWidth="1"/>
    <col min="5170" max="5171" width="14.28515625" style="1" customWidth="1"/>
    <col min="5172" max="5172" width="20.85546875" style="1" customWidth="1"/>
    <col min="5173" max="5173" width="14.42578125" style="1" customWidth="1"/>
    <col min="5174" max="5174" width="15" style="1" customWidth="1"/>
    <col min="5175" max="5175" width="2.7109375" style="1" customWidth="1"/>
    <col min="5176" max="5176" width="11.7109375" style="1" customWidth="1"/>
    <col min="5177" max="5177" width="11.5703125" style="1" customWidth="1"/>
    <col min="5178" max="5178" width="2.28515625" style="1" customWidth="1"/>
    <col min="5179" max="5179" width="41" style="1" customWidth="1"/>
    <col min="5180" max="5180" width="14.28515625" style="1" customWidth="1"/>
    <col min="5181" max="5182" width="11.5703125" style="1" customWidth="1"/>
    <col min="5183" max="5183" width="21.85546875" style="1" customWidth="1"/>
    <col min="5184" max="5375" width="11.42578125" style="1"/>
    <col min="5376" max="5376" width="21.85546875" style="1" customWidth="1"/>
    <col min="5377" max="5377" width="13.85546875" style="1" customWidth="1"/>
    <col min="5378" max="5378" width="38.7109375" style="1" customWidth="1"/>
    <col min="5379" max="5379" width="3" style="1" bestFit="1" customWidth="1"/>
    <col min="5380" max="5380" width="32.28515625" style="1" customWidth="1"/>
    <col min="5381" max="5381" width="46.28515625" style="1" customWidth="1"/>
    <col min="5382" max="5382" width="19" style="1" customWidth="1"/>
    <col min="5383" max="5383" width="0" style="1" hidden="1" customWidth="1"/>
    <col min="5384" max="5384" width="17.7109375" style="1" customWidth="1"/>
    <col min="5385" max="5385" width="0" style="1" hidden="1" customWidth="1"/>
    <col min="5386" max="5386" width="22.28515625" style="1" customWidth="1"/>
    <col min="5387" max="5387" width="5.28515625" style="1" customWidth="1"/>
    <col min="5388" max="5388" width="36.28515625" style="1" customWidth="1"/>
    <col min="5389" max="5389" width="5.7109375" style="1" customWidth="1"/>
    <col min="5390" max="5390" width="0" style="1" hidden="1" customWidth="1"/>
    <col min="5391" max="5391" width="20.7109375" style="1" customWidth="1"/>
    <col min="5392" max="5392" width="4.85546875" style="1" customWidth="1"/>
    <col min="5393" max="5393" width="0" style="1" hidden="1" customWidth="1"/>
    <col min="5394" max="5394" width="24.7109375" style="1" customWidth="1"/>
    <col min="5395" max="5395" width="12.28515625" style="1" customWidth="1"/>
    <col min="5396" max="5396" width="0" style="1" hidden="1" customWidth="1"/>
    <col min="5397" max="5397" width="3.42578125" style="1" customWidth="1"/>
    <col min="5398" max="5398" width="0" style="1" hidden="1" customWidth="1"/>
    <col min="5399" max="5399" width="17.7109375" style="1" customWidth="1"/>
    <col min="5400" max="5400" width="3.42578125" style="1" customWidth="1"/>
    <col min="5401" max="5401" width="0" style="1" hidden="1" customWidth="1"/>
    <col min="5402" max="5402" width="23.7109375" style="1" customWidth="1"/>
    <col min="5403" max="5403" width="10" style="1" customWidth="1"/>
    <col min="5404" max="5404" width="0" style="1" hidden="1" customWidth="1"/>
    <col min="5405" max="5406" width="14.7109375" style="1" customWidth="1"/>
    <col min="5407" max="5407" width="12.85546875" style="1" customWidth="1"/>
    <col min="5408" max="5408" width="3.28515625" style="1" customWidth="1"/>
    <col min="5409" max="5409" width="30.28515625" style="1" customWidth="1"/>
    <col min="5410" max="5410" width="5" style="1" customWidth="1"/>
    <col min="5411" max="5411" width="0" style="1" hidden="1" customWidth="1"/>
    <col min="5412" max="5412" width="14.28515625" style="1" customWidth="1"/>
    <col min="5413" max="5413" width="5.7109375" style="1" customWidth="1"/>
    <col min="5414" max="5414" width="0" style="1" hidden="1" customWidth="1"/>
    <col min="5415" max="5415" width="17.28515625" style="1" customWidth="1"/>
    <col min="5416" max="5416" width="12.7109375" style="1" customWidth="1"/>
    <col min="5417" max="5417" width="0" style="1" hidden="1" customWidth="1"/>
    <col min="5418" max="5418" width="5.28515625" style="1" customWidth="1"/>
    <col min="5419" max="5419" width="0" style="1" hidden="1" customWidth="1"/>
    <col min="5420" max="5420" width="17" style="1" customWidth="1"/>
    <col min="5421" max="5421" width="6.28515625" style="1" customWidth="1"/>
    <col min="5422" max="5422" width="0" style="1" hidden="1" customWidth="1"/>
    <col min="5423" max="5423" width="14.28515625" style="1" customWidth="1"/>
    <col min="5424" max="5424" width="7.5703125" style="1" customWidth="1"/>
    <col min="5425" max="5425" width="0" style="1" hidden="1" customWidth="1"/>
    <col min="5426" max="5427" width="14.28515625" style="1" customWidth="1"/>
    <col min="5428" max="5428" width="20.85546875" style="1" customWidth="1"/>
    <col min="5429" max="5429" width="14.42578125" style="1" customWidth="1"/>
    <col min="5430" max="5430" width="15" style="1" customWidth="1"/>
    <col min="5431" max="5431" width="2.7109375" style="1" customWidth="1"/>
    <col min="5432" max="5432" width="11.7109375" style="1" customWidth="1"/>
    <col min="5433" max="5433" width="11.5703125" style="1" customWidth="1"/>
    <col min="5434" max="5434" width="2.28515625" style="1" customWidth="1"/>
    <col min="5435" max="5435" width="41" style="1" customWidth="1"/>
    <col min="5436" max="5436" width="14.28515625" style="1" customWidth="1"/>
    <col min="5437" max="5438" width="11.5703125" style="1" customWidth="1"/>
    <col min="5439" max="5439" width="21.85546875" style="1" customWidth="1"/>
    <col min="5440" max="5631" width="11.42578125" style="1"/>
    <col min="5632" max="5632" width="21.85546875" style="1" customWidth="1"/>
    <col min="5633" max="5633" width="13.85546875" style="1" customWidth="1"/>
    <col min="5634" max="5634" width="38.7109375" style="1" customWidth="1"/>
    <col min="5635" max="5635" width="3" style="1" bestFit="1" customWidth="1"/>
    <col min="5636" max="5636" width="32.28515625" style="1" customWidth="1"/>
    <col min="5637" max="5637" width="46.28515625" style="1" customWidth="1"/>
    <col min="5638" max="5638" width="19" style="1" customWidth="1"/>
    <col min="5639" max="5639" width="0" style="1" hidden="1" customWidth="1"/>
    <col min="5640" max="5640" width="17.7109375" style="1" customWidth="1"/>
    <col min="5641" max="5641" width="0" style="1" hidden="1" customWidth="1"/>
    <col min="5642" max="5642" width="22.28515625" style="1" customWidth="1"/>
    <col min="5643" max="5643" width="5.28515625" style="1" customWidth="1"/>
    <col min="5644" max="5644" width="36.28515625" style="1" customWidth="1"/>
    <col min="5645" max="5645" width="5.7109375" style="1" customWidth="1"/>
    <col min="5646" max="5646" width="0" style="1" hidden="1" customWidth="1"/>
    <col min="5647" max="5647" width="20.7109375" style="1" customWidth="1"/>
    <col min="5648" max="5648" width="4.85546875" style="1" customWidth="1"/>
    <col min="5649" max="5649" width="0" style="1" hidden="1" customWidth="1"/>
    <col min="5650" max="5650" width="24.7109375" style="1" customWidth="1"/>
    <col min="5651" max="5651" width="12.28515625" style="1" customWidth="1"/>
    <col min="5652" max="5652" width="0" style="1" hidden="1" customWidth="1"/>
    <col min="5653" max="5653" width="3.42578125" style="1" customWidth="1"/>
    <col min="5654" max="5654" width="0" style="1" hidden="1" customWidth="1"/>
    <col min="5655" max="5655" width="17.7109375" style="1" customWidth="1"/>
    <col min="5656" max="5656" width="3.42578125" style="1" customWidth="1"/>
    <col min="5657" max="5657" width="0" style="1" hidden="1" customWidth="1"/>
    <col min="5658" max="5658" width="23.7109375" style="1" customWidth="1"/>
    <col min="5659" max="5659" width="10" style="1" customWidth="1"/>
    <col min="5660" max="5660" width="0" style="1" hidden="1" customWidth="1"/>
    <col min="5661" max="5662" width="14.7109375" style="1" customWidth="1"/>
    <col min="5663" max="5663" width="12.85546875" style="1" customWidth="1"/>
    <col min="5664" max="5664" width="3.28515625" style="1" customWidth="1"/>
    <col min="5665" max="5665" width="30.28515625" style="1" customWidth="1"/>
    <col min="5666" max="5666" width="5" style="1" customWidth="1"/>
    <col min="5667" max="5667" width="0" style="1" hidden="1" customWidth="1"/>
    <col min="5668" max="5668" width="14.28515625" style="1" customWidth="1"/>
    <col min="5669" max="5669" width="5.7109375" style="1" customWidth="1"/>
    <col min="5670" max="5670" width="0" style="1" hidden="1" customWidth="1"/>
    <col min="5671" max="5671" width="17.28515625" style="1" customWidth="1"/>
    <col min="5672" max="5672" width="12.7109375" style="1" customWidth="1"/>
    <col min="5673" max="5673" width="0" style="1" hidden="1" customWidth="1"/>
    <col min="5674" max="5674" width="5.28515625" style="1" customWidth="1"/>
    <col min="5675" max="5675" width="0" style="1" hidden="1" customWidth="1"/>
    <col min="5676" max="5676" width="17" style="1" customWidth="1"/>
    <col min="5677" max="5677" width="6.28515625" style="1" customWidth="1"/>
    <col min="5678" max="5678" width="0" style="1" hidden="1" customWidth="1"/>
    <col min="5679" max="5679" width="14.28515625" style="1" customWidth="1"/>
    <col min="5680" max="5680" width="7.5703125" style="1" customWidth="1"/>
    <col min="5681" max="5681" width="0" style="1" hidden="1" customWidth="1"/>
    <col min="5682" max="5683" width="14.28515625" style="1" customWidth="1"/>
    <col min="5684" max="5684" width="20.85546875" style="1" customWidth="1"/>
    <col min="5685" max="5685" width="14.42578125" style="1" customWidth="1"/>
    <col min="5686" max="5686" width="15" style="1" customWidth="1"/>
    <col min="5687" max="5687" width="2.7109375" style="1" customWidth="1"/>
    <col min="5688" max="5688" width="11.7109375" style="1" customWidth="1"/>
    <col min="5689" max="5689" width="11.5703125" style="1" customWidth="1"/>
    <col min="5690" max="5690" width="2.28515625" style="1" customWidth="1"/>
    <col min="5691" max="5691" width="41" style="1" customWidth="1"/>
    <col min="5692" max="5692" width="14.28515625" style="1" customWidth="1"/>
    <col min="5693" max="5694" width="11.5703125" style="1" customWidth="1"/>
    <col min="5695" max="5695" width="21.85546875" style="1" customWidth="1"/>
    <col min="5696" max="5887" width="11.42578125" style="1"/>
    <col min="5888" max="5888" width="21.85546875" style="1" customWidth="1"/>
    <col min="5889" max="5889" width="13.85546875" style="1" customWidth="1"/>
    <col min="5890" max="5890" width="38.7109375" style="1" customWidth="1"/>
    <col min="5891" max="5891" width="3" style="1" bestFit="1" customWidth="1"/>
    <col min="5892" max="5892" width="32.28515625" style="1" customWidth="1"/>
    <col min="5893" max="5893" width="46.28515625" style="1" customWidth="1"/>
    <col min="5894" max="5894" width="19" style="1" customWidth="1"/>
    <col min="5895" max="5895" width="0" style="1" hidden="1" customWidth="1"/>
    <col min="5896" max="5896" width="17.7109375" style="1" customWidth="1"/>
    <col min="5897" max="5897" width="0" style="1" hidden="1" customWidth="1"/>
    <col min="5898" max="5898" width="22.28515625" style="1" customWidth="1"/>
    <col min="5899" max="5899" width="5.28515625" style="1" customWidth="1"/>
    <col min="5900" max="5900" width="36.28515625" style="1" customWidth="1"/>
    <col min="5901" max="5901" width="5.7109375" style="1" customWidth="1"/>
    <col min="5902" max="5902" width="0" style="1" hidden="1" customWidth="1"/>
    <col min="5903" max="5903" width="20.7109375" style="1" customWidth="1"/>
    <col min="5904" max="5904" width="4.85546875" style="1" customWidth="1"/>
    <col min="5905" max="5905" width="0" style="1" hidden="1" customWidth="1"/>
    <col min="5906" max="5906" width="24.7109375" style="1" customWidth="1"/>
    <col min="5907" max="5907" width="12.28515625" style="1" customWidth="1"/>
    <col min="5908" max="5908" width="0" style="1" hidden="1" customWidth="1"/>
    <col min="5909" max="5909" width="3.42578125" style="1" customWidth="1"/>
    <col min="5910" max="5910" width="0" style="1" hidden="1" customWidth="1"/>
    <col min="5911" max="5911" width="17.7109375" style="1" customWidth="1"/>
    <col min="5912" max="5912" width="3.42578125" style="1" customWidth="1"/>
    <col min="5913" max="5913" width="0" style="1" hidden="1" customWidth="1"/>
    <col min="5914" max="5914" width="23.7109375" style="1" customWidth="1"/>
    <col min="5915" max="5915" width="10" style="1" customWidth="1"/>
    <col min="5916" max="5916" width="0" style="1" hidden="1" customWidth="1"/>
    <col min="5917" max="5918" width="14.7109375" style="1" customWidth="1"/>
    <col min="5919" max="5919" width="12.85546875" style="1" customWidth="1"/>
    <col min="5920" max="5920" width="3.28515625" style="1" customWidth="1"/>
    <col min="5921" max="5921" width="30.28515625" style="1" customWidth="1"/>
    <col min="5922" max="5922" width="5" style="1" customWidth="1"/>
    <col min="5923" max="5923" width="0" style="1" hidden="1" customWidth="1"/>
    <col min="5924" max="5924" width="14.28515625" style="1" customWidth="1"/>
    <col min="5925" max="5925" width="5.7109375" style="1" customWidth="1"/>
    <col min="5926" max="5926" width="0" style="1" hidden="1" customWidth="1"/>
    <col min="5927" max="5927" width="17.28515625" style="1" customWidth="1"/>
    <col min="5928" max="5928" width="12.7109375" style="1" customWidth="1"/>
    <col min="5929" max="5929" width="0" style="1" hidden="1" customWidth="1"/>
    <col min="5930" max="5930" width="5.28515625" style="1" customWidth="1"/>
    <col min="5931" max="5931" width="0" style="1" hidden="1" customWidth="1"/>
    <col min="5932" max="5932" width="17" style="1" customWidth="1"/>
    <col min="5933" max="5933" width="6.28515625" style="1" customWidth="1"/>
    <col min="5934" max="5934" width="0" style="1" hidden="1" customWidth="1"/>
    <col min="5935" max="5935" width="14.28515625" style="1" customWidth="1"/>
    <col min="5936" max="5936" width="7.5703125" style="1" customWidth="1"/>
    <col min="5937" max="5937" width="0" style="1" hidden="1" customWidth="1"/>
    <col min="5938" max="5939" width="14.28515625" style="1" customWidth="1"/>
    <col min="5940" max="5940" width="20.85546875" style="1" customWidth="1"/>
    <col min="5941" max="5941" width="14.42578125" style="1" customWidth="1"/>
    <col min="5942" max="5942" width="15" style="1" customWidth="1"/>
    <col min="5943" max="5943" width="2.7109375" style="1" customWidth="1"/>
    <col min="5944" max="5944" width="11.7109375" style="1" customWidth="1"/>
    <col min="5945" max="5945" width="11.5703125" style="1" customWidth="1"/>
    <col min="5946" max="5946" width="2.28515625" style="1" customWidth="1"/>
    <col min="5947" max="5947" width="41" style="1" customWidth="1"/>
    <col min="5948" max="5948" width="14.28515625" style="1" customWidth="1"/>
    <col min="5949" max="5950" width="11.5703125" style="1" customWidth="1"/>
    <col min="5951" max="5951" width="21.85546875" style="1" customWidth="1"/>
    <col min="5952" max="6143" width="11.42578125" style="1"/>
    <col min="6144" max="6144" width="21.85546875" style="1" customWidth="1"/>
    <col min="6145" max="6145" width="13.85546875" style="1" customWidth="1"/>
    <col min="6146" max="6146" width="38.7109375" style="1" customWidth="1"/>
    <col min="6147" max="6147" width="3" style="1" bestFit="1" customWidth="1"/>
    <col min="6148" max="6148" width="32.28515625" style="1" customWidth="1"/>
    <col min="6149" max="6149" width="46.28515625" style="1" customWidth="1"/>
    <col min="6150" max="6150" width="19" style="1" customWidth="1"/>
    <col min="6151" max="6151" width="0" style="1" hidden="1" customWidth="1"/>
    <col min="6152" max="6152" width="17.7109375" style="1" customWidth="1"/>
    <col min="6153" max="6153" width="0" style="1" hidden="1" customWidth="1"/>
    <col min="6154" max="6154" width="22.28515625" style="1" customWidth="1"/>
    <col min="6155" max="6155" width="5.28515625" style="1" customWidth="1"/>
    <col min="6156" max="6156" width="36.28515625" style="1" customWidth="1"/>
    <col min="6157" max="6157" width="5.7109375" style="1" customWidth="1"/>
    <col min="6158" max="6158" width="0" style="1" hidden="1" customWidth="1"/>
    <col min="6159" max="6159" width="20.7109375" style="1" customWidth="1"/>
    <col min="6160" max="6160" width="4.85546875" style="1" customWidth="1"/>
    <col min="6161" max="6161" width="0" style="1" hidden="1" customWidth="1"/>
    <col min="6162" max="6162" width="24.7109375" style="1" customWidth="1"/>
    <col min="6163" max="6163" width="12.28515625" style="1" customWidth="1"/>
    <col min="6164" max="6164" width="0" style="1" hidden="1" customWidth="1"/>
    <col min="6165" max="6165" width="3.42578125" style="1" customWidth="1"/>
    <col min="6166" max="6166" width="0" style="1" hidden="1" customWidth="1"/>
    <col min="6167" max="6167" width="17.7109375" style="1" customWidth="1"/>
    <col min="6168" max="6168" width="3.42578125" style="1" customWidth="1"/>
    <col min="6169" max="6169" width="0" style="1" hidden="1" customWidth="1"/>
    <col min="6170" max="6170" width="23.7109375" style="1" customWidth="1"/>
    <col min="6171" max="6171" width="10" style="1" customWidth="1"/>
    <col min="6172" max="6172" width="0" style="1" hidden="1" customWidth="1"/>
    <col min="6173" max="6174" width="14.7109375" style="1" customWidth="1"/>
    <col min="6175" max="6175" width="12.85546875" style="1" customWidth="1"/>
    <col min="6176" max="6176" width="3.28515625" style="1" customWidth="1"/>
    <col min="6177" max="6177" width="30.28515625" style="1" customWidth="1"/>
    <col min="6178" max="6178" width="5" style="1" customWidth="1"/>
    <col min="6179" max="6179" width="0" style="1" hidden="1" customWidth="1"/>
    <col min="6180" max="6180" width="14.28515625" style="1" customWidth="1"/>
    <col min="6181" max="6181" width="5.7109375" style="1" customWidth="1"/>
    <col min="6182" max="6182" width="0" style="1" hidden="1" customWidth="1"/>
    <col min="6183" max="6183" width="17.28515625" style="1" customWidth="1"/>
    <col min="6184" max="6184" width="12.7109375" style="1" customWidth="1"/>
    <col min="6185" max="6185" width="0" style="1" hidden="1" customWidth="1"/>
    <col min="6186" max="6186" width="5.28515625" style="1" customWidth="1"/>
    <col min="6187" max="6187" width="0" style="1" hidden="1" customWidth="1"/>
    <col min="6188" max="6188" width="17" style="1" customWidth="1"/>
    <col min="6189" max="6189" width="6.28515625" style="1" customWidth="1"/>
    <col min="6190" max="6190" width="0" style="1" hidden="1" customWidth="1"/>
    <col min="6191" max="6191" width="14.28515625" style="1" customWidth="1"/>
    <col min="6192" max="6192" width="7.5703125" style="1" customWidth="1"/>
    <col min="6193" max="6193" width="0" style="1" hidden="1" customWidth="1"/>
    <col min="6194" max="6195" width="14.28515625" style="1" customWidth="1"/>
    <col min="6196" max="6196" width="20.85546875" style="1" customWidth="1"/>
    <col min="6197" max="6197" width="14.42578125" style="1" customWidth="1"/>
    <col min="6198" max="6198" width="15" style="1" customWidth="1"/>
    <col min="6199" max="6199" width="2.7109375" style="1" customWidth="1"/>
    <col min="6200" max="6200" width="11.7109375" style="1" customWidth="1"/>
    <col min="6201" max="6201" width="11.5703125" style="1" customWidth="1"/>
    <col min="6202" max="6202" width="2.28515625" style="1" customWidth="1"/>
    <col min="6203" max="6203" width="41" style="1" customWidth="1"/>
    <col min="6204" max="6204" width="14.28515625" style="1" customWidth="1"/>
    <col min="6205" max="6206" width="11.5703125" style="1" customWidth="1"/>
    <col min="6207" max="6207" width="21.85546875" style="1" customWidth="1"/>
    <col min="6208" max="6399" width="11.42578125" style="1"/>
    <col min="6400" max="6400" width="21.85546875" style="1" customWidth="1"/>
    <col min="6401" max="6401" width="13.85546875" style="1" customWidth="1"/>
    <col min="6402" max="6402" width="38.7109375" style="1" customWidth="1"/>
    <col min="6403" max="6403" width="3" style="1" bestFit="1" customWidth="1"/>
    <col min="6404" max="6404" width="32.28515625" style="1" customWidth="1"/>
    <col min="6405" max="6405" width="46.28515625" style="1" customWidth="1"/>
    <col min="6406" max="6406" width="19" style="1" customWidth="1"/>
    <col min="6407" max="6407" width="0" style="1" hidden="1" customWidth="1"/>
    <col min="6408" max="6408" width="17.7109375" style="1" customWidth="1"/>
    <col min="6409" max="6409" width="0" style="1" hidden="1" customWidth="1"/>
    <col min="6410" max="6410" width="22.28515625" style="1" customWidth="1"/>
    <col min="6411" max="6411" width="5.28515625" style="1" customWidth="1"/>
    <col min="6412" max="6412" width="36.28515625" style="1" customWidth="1"/>
    <col min="6413" max="6413" width="5.7109375" style="1" customWidth="1"/>
    <col min="6414" max="6414" width="0" style="1" hidden="1" customWidth="1"/>
    <col min="6415" max="6415" width="20.7109375" style="1" customWidth="1"/>
    <col min="6416" max="6416" width="4.85546875" style="1" customWidth="1"/>
    <col min="6417" max="6417" width="0" style="1" hidden="1" customWidth="1"/>
    <col min="6418" max="6418" width="24.7109375" style="1" customWidth="1"/>
    <col min="6419" max="6419" width="12.28515625" style="1" customWidth="1"/>
    <col min="6420" max="6420" width="0" style="1" hidden="1" customWidth="1"/>
    <col min="6421" max="6421" width="3.42578125" style="1" customWidth="1"/>
    <col min="6422" max="6422" width="0" style="1" hidden="1" customWidth="1"/>
    <col min="6423" max="6423" width="17.7109375" style="1" customWidth="1"/>
    <col min="6424" max="6424" width="3.42578125" style="1" customWidth="1"/>
    <col min="6425" max="6425" width="0" style="1" hidden="1" customWidth="1"/>
    <col min="6426" max="6426" width="23.7109375" style="1" customWidth="1"/>
    <col min="6427" max="6427" width="10" style="1" customWidth="1"/>
    <col min="6428" max="6428" width="0" style="1" hidden="1" customWidth="1"/>
    <col min="6429" max="6430" width="14.7109375" style="1" customWidth="1"/>
    <col min="6431" max="6431" width="12.85546875" style="1" customWidth="1"/>
    <col min="6432" max="6432" width="3.28515625" style="1" customWidth="1"/>
    <col min="6433" max="6433" width="30.28515625" style="1" customWidth="1"/>
    <col min="6434" max="6434" width="5" style="1" customWidth="1"/>
    <col min="6435" max="6435" width="0" style="1" hidden="1" customWidth="1"/>
    <col min="6436" max="6436" width="14.28515625" style="1" customWidth="1"/>
    <col min="6437" max="6437" width="5.7109375" style="1" customWidth="1"/>
    <col min="6438" max="6438" width="0" style="1" hidden="1" customWidth="1"/>
    <col min="6439" max="6439" width="17.28515625" style="1" customWidth="1"/>
    <col min="6440" max="6440" width="12.7109375" style="1" customWidth="1"/>
    <col min="6441" max="6441" width="0" style="1" hidden="1" customWidth="1"/>
    <col min="6442" max="6442" width="5.28515625" style="1" customWidth="1"/>
    <col min="6443" max="6443" width="0" style="1" hidden="1" customWidth="1"/>
    <col min="6444" max="6444" width="17" style="1" customWidth="1"/>
    <col min="6445" max="6445" width="6.28515625" style="1" customWidth="1"/>
    <col min="6446" max="6446" width="0" style="1" hidden="1" customWidth="1"/>
    <col min="6447" max="6447" width="14.28515625" style="1" customWidth="1"/>
    <col min="6448" max="6448" width="7.5703125" style="1" customWidth="1"/>
    <col min="6449" max="6449" width="0" style="1" hidden="1" customWidth="1"/>
    <col min="6450" max="6451" width="14.28515625" style="1" customWidth="1"/>
    <col min="6452" max="6452" width="20.85546875" style="1" customWidth="1"/>
    <col min="6453" max="6453" width="14.42578125" style="1" customWidth="1"/>
    <col min="6454" max="6454" width="15" style="1" customWidth="1"/>
    <col min="6455" max="6455" width="2.7109375" style="1" customWidth="1"/>
    <col min="6456" max="6456" width="11.7109375" style="1" customWidth="1"/>
    <col min="6457" max="6457" width="11.5703125" style="1" customWidth="1"/>
    <col min="6458" max="6458" width="2.28515625" style="1" customWidth="1"/>
    <col min="6459" max="6459" width="41" style="1" customWidth="1"/>
    <col min="6460" max="6460" width="14.28515625" style="1" customWidth="1"/>
    <col min="6461" max="6462" width="11.5703125" style="1" customWidth="1"/>
    <col min="6463" max="6463" width="21.85546875" style="1" customWidth="1"/>
    <col min="6464" max="6655" width="11.42578125" style="1"/>
    <col min="6656" max="6656" width="21.85546875" style="1" customWidth="1"/>
    <col min="6657" max="6657" width="13.85546875" style="1" customWidth="1"/>
    <col min="6658" max="6658" width="38.7109375" style="1" customWidth="1"/>
    <col min="6659" max="6659" width="3" style="1" bestFit="1" customWidth="1"/>
    <col min="6660" max="6660" width="32.28515625" style="1" customWidth="1"/>
    <col min="6661" max="6661" width="46.28515625" style="1" customWidth="1"/>
    <col min="6662" max="6662" width="19" style="1" customWidth="1"/>
    <col min="6663" max="6663" width="0" style="1" hidden="1" customWidth="1"/>
    <col min="6664" max="6664" width="17.7109375" style="1" customWidth="1"/>
    <col min="6665" max="6665" width="0" style="1" hidden="1" customWidth="1"/>
    <col min="6666" max="6666" width="22.28515625" style="1" customWidth="1"/>
    <col min="6667" max="6667" width="5.28515625" style="1" customWidth="1"/>
    <col min="6668" max="6668" width="36.28515625" style="1" customWidth="1"/>
    <col min="6669" max="6669" width="5.7109375" style="1" customWidth="1"/>
    <col min="6670" max="6670" width="0" style="1" hidden="1" customWidth="1"/>
    <col min="6671" max="6671" width="20.7109375" style="1" customWidth="1"/>
    <col min="6672" max="6672" width="4.85546875" style="1" customWidth="1"/>
    <col min="6673" max="6673" width="0" style="1" hidden="1" customWidth="1"/>
    <col min="6674" max="6674" width="24.7109375" style="1" customWidth="1"/>
    <col min="6675" max="6675" width="12.28515625" style="1" customWidth="1"/>
    <col min="6676" max="6676" width="0" style="1" hidden="1" customWidth="1"/>
    <col min="6677" max="6677" width="3.42578125" style="1" customWidth="1"/>
    <col min="6678" max="6678" width="0" style="1" hidden="1" customWidth="1"/>
    <col min="6679" max="6679" width="17.7109375" style="1" customWidth="1"/>
    <col min="6680" max="6680" width="3.42578125" style="1" customWidth="1"/>
    <col min="6681" max="6681" width="0" style="1" hidden="1" customWidth="1"/>
    <col min="6682" max="6682" width="23.7109375" style="1" customWidth="1"/>
    <col min="6683" max="6683" width="10" style="1" customWidth="1"/>
    <col min="6684" max="6684" width="0" style="1" hidden="1" customWidth="1"/>
    <col min="6685" max="6686" width="14.7109375" style="1" customWidth="1"/>
    <col min="6687" max="6687" width="12.85546875" style="1" customWidth="1"/>
    <col min="6688" max="6688" width="3.28515625" style="1" customWidth="1"/>
    <col min="6689" max="6689" width="30.28515625" style="1" customWidth="1"/>
    <col min="6690" max="6690" width="5" style="1" customWidth="1"/>
    <col min="6691" max="6691" width="0" style="1" hidden="1" customWidth="1"/>
    <col min="6692" max="6692" width="14.28515625" style="1" customWidth="1"/>
    <col min="6693" max="6693" width="5.7109375" style="1" customWidth="1"/>
    <col min="6694" max="6694" width="0" style="1" hidden="1" customWidth="1"/>
    <col min="6695" max="6695" width="17.28515625" style="1" customWidth="1"/>
    <col min="6696" max="6696" width="12.7109375" style="1" customWidth="1"/>
    <col min="6697" max="6697" width="0" style="1" hidden="1" customWidth="1"/>
    <col min="6698" max="6698" width="5.28515625" style="1" customWidth="1"/>
    <col min="6699" max="6699" width="0" style="1" hidden="1" customWidth="1"/>
    <col min="6700" max="6700" width="17" style="1" customWidth="1"/>
    <col min="6701" max="6701" width="6.28515625" style="1" customWidth="1"/>
    <col min="6702" max="6702" width="0" style="1" hidden="1" customWidth="1"/>
    <col min="6703" max="6703" width="14.28515625" style="1" customWidth="1"/>
    <col min="6704" max="6704" width="7.5703125" style="1" customWidth="1"/>
    <col min="6705" max="6705" width="0" style="1" hidden="1" customWidth="1"/>
    <col min="6706" max="6707" width="14.28515625" style="1" customWidth="1"/>
    <col min="6708" max="6708" width="20.85546875" style="1" customWidth="1"/>
    <col min="6709" max="6709" width="14.42578125" style="1" customWidth="1"/>
    <col min="6710" max="6710" width="15" style="1" customWidth="1"/>
    <col min="6711" max="6711" width="2.7109375" style="1" customWidth="1"/>
    <col min="6712" max="6712" width="11.7109375" style="1" customWidth="1"/>
    <col min="6713" max="6713" width="11.5703125" style="1" customWidth="1"/>
    <col min="6714" max="6714" width="2.28515625" style="1" customWidth="1"/>
    <col min="6715" max="6715" width="41" style="1" customWidth="1"/>
    <col min="6716" max="6716" width="14.28515625" style="1" customWidth="1"/>
    <col min="6717" max="6718" width="11.5703125" style="1" customWidth="1"/>
    <col min="6719" max="6719" width="21.85546875" style="1" customWidth="1"/>
    <col min="6720" max="6911" width="11.42578125" style="1"/>
    <col min="6912" max="6912" width="21.85546875" style="1" customWidth="1"/>
    <col min="6913" max="6913" width="13.85546875" style="1" customWidth="1"/>
    <col min="6914" max="6914" width="38.7109375" style="1" customWidth="1"/>
    <col min="6915" max="6915" width="3" style="1" bestFit="1" customWidth="1"/>
    <col min="6916" max="6916" width="32.28515625" style="1" customWidth="1"/>
    <col min="6917" max="6917" width="46.28515625" style="1" customWidth="1"/>
    <col min="6918" max="6918" width="19" style="1" customWidth="1"/>
    <col min="6919" max="6919" width="0" style="1" hidden="1" customWidth="1"/>
    <col min="6920" max="6920" width="17.7109375" style="1" customWidth="1"/>
    <col min="6921" max="6921" width="0" style="1" hidden="1" customWidth="1"/>
    <col min="6922" max="6922" width="22.28515625" style="1" customWidth="1"/>
    <col min="6923" max="6923" width="5.28515625" style="1" customWidth="1"/>
    <col min="6924" max="6924" width="36.28515625" style="1" customWidth="1"/>
    <col min="6925" max="6925" width="5.7109375" style="1" customWidth="1"/>
    <col min="6926" max="6926" width="0" style="1" hidden="1" customWidth="1"/>
    <col min="6927" max="6927" width="20.7109375" style="1" customWidth="1"/>
    <col min="6928" max="6928" width="4.85546875" style="1" customWidth="1"/>
    <col min="6929" max="6929" width="0" style="1" hidden="1" customWidth="1"/>
    <col min="6930" max="6930" width="24.7109375" style="1" customWidth="1"/>
    <col min="6931" max="6931" width="12.28515625" style="1" customWidth="1"/>
    <col min="6932" max="6932" width="0" style="1" hidden="1" customWidth="1"/>
    <col min="6933" max="6933" width="3.42578125" style="1" customWidth="1"/>
    <col min="6934" max="6934" width="0" style="1" hidden="1" customWidth="1"/>
    <col min="6935" max="6935" width="17.7109375" style="1" customWidth="1"/>
    <col min="6936" max="6936" width="3.42578125" style="1" customWidth="1"/>
    <col min="6937" max="6937" width="0" style="1" hidden="1" customWidth="1"/>
    <col min="6938" max="6938" width="23.7109375" style="1" customWidth="1"/>
    <col min="6939" max="6939" width="10" style="1" customWidth="1"/>
    <col min="6940" max="6940" width="0" style="1" hidden="1" customWidth="1"/>
    <col min="6941" max="6942" width="14.7109375" style="1" customWidth="1"/>
    <col min="6943" max="6943" width="12.85546875" style="1" customWidth="1"/>
    <col min="6944" max="6944" width="3.28515625" style="1" customWidth="1"/>
    <col min="6945" max="6945" width="30.28515625" style="1" customWidth="1"/>
    <col min="6946" max="6946" width="5" style="1" customWidth="1"/>
    <col min="6947" max="6947" width="0" style="1" hidden="1" customWidth="1"/>
    <col min="6948" max="6948" width="14.28515625" style="1" customWidth="1"/>
    <col min="6949" max="6949" width="5.7109375" style="1" customWidth="1"/>
    <col min="6950" max="6950" width="0" style="1" hidden="1" customWidth="1"/>
    <col min="6951" max="6951" width="17.28515625" style="1" customWidth="1"/>
    <col min="6952" max="6952" width="12.7109375" style="1" customWidth="1"/>
    <col min="6953" max="6953" width="0" style="1" hidden="1" customWidth="1"/>
    <col min="6954" max="6954" width="5.28515625" style="1" customWidth="1"/>
    <col min="6955" max="6955" width="0" style="1" hidden="1" customWidth="1"/>
    <col min="6956" max="6956" width="17" style="1" customWidth="1"/>
    <col min="6957" max="6957" width="6.28515625" style="1" customWidth="1"/>
    <col min="6958" max="6958" width="0" style="1" hidden="1" customWidth="1"/>
    <col min="6959" max="6959" width="14.28515625" style="1" customWidth="1"/>
    <col min="6960" max="6960" width="7.5703125" style="1" customWidth="1"/>
    <col min="6961" max="6961" width="0" style="1" hidden="1" customWidth="1"/>
    <col min="6962" max="6963" width="14.28515625" style="1" customWidth="1"/>
    <col min="6964" max="6964" width="20.85546875" style="1" customWidth="1"/>
    <col min="6965" max="6965" width="14.42578125" style="1" customWidth="1"/>
    <col min="6966" max="6966" width="15" style="1" customWidth="1"/>
    <col min="6967" max="6967" width="2.7109375" style="1" customWidth="1"/>
    <col min="6968" max="6968" width="11.7109375" style="1" customWidth="1"/>
    <col min="6969" max="6969" width="11.5703125" style="1" customWidth="1"/>
    <col min="6970" max="6970" width="2.28515625" style="1" customWidth="1"/>
    <col min="6971" max="6971" width="41" style="1" customWidth="1"/>
    <col min="6972" max="6972" width="14.28515625" style="1" customWidth="1"/>
    <col min="6973" max="6974" width="11.5703125" style="1" customWidth="1"/>
    <col min="6975" max="6975" width="21.85546875" style="1" customWidth="1"/>
    <col min="6976" max="7167" width="11.42578125" style="1"/>
    <col min="7168" max="7168" width="21.85546875" style="1" customWidth="1"/>
    <col min="7169" max="7169" width="13.85546875" style="1" customWidth="1"/>
    <col min="7170" max="7170" width="38.7109375" style="1" customWidth="1"/>
    <col min="7171" max="7171" width="3" style="1" bestFit="1" customWidth="1"/>
    <col min="7172" max="7172" width="32.28515625" style="1" customWidth="1"/>
    <col min="7173" max="7173" width="46.28515625" style="1" customWidth="1"/>
    <col min="7174" max="7174" width="19" style="1" customWidth="1"/>
    <col min="7175" max="7175" width="0" style="1" hidden="1" customWidth="1"/>
    <col min="7176" max="7176" width="17.7109375" style="1" customWidth="1"/>
    <col min="7177" max="7177" width="0" style="1" hidden="1" customWidth="1"/>
    <col min="7178" max="7178" width="22.28515625" style="1" customWidth="1"/>
    <col min="7179" max="7179" width="5.28515625" style="1" customWidth="1"/>
    <col min="7180" max="7180" width="36.28515625" style="1" customWidth="1"/>
    <col min="7181" max="7181" width="5.7109375" style="1" customWidth="1"/>
    <col min="7182" max="7182" width="0" style="1" hidden="1" customWidth="1"/>
    <col min="7183" max="7183" width="20.7109375" style="1" customWidth="1"/>
    <col min="7184" max="7184" width="4.85546875" style="1" customWidth="1"/>
    <col min="7185" max="7185" width="0" style="1" hidden="1" customWidth="1"/>
    <col min="7186" max="7186" width="24.7109375" style="1" customWidth="1"/>
    <col min="7187" max="7187" width="12.28515625" style="1" customWidth="1"/>
    <col min="7188" max="7188" width="0" style="1" hidden="1" customWidth="1"/>
    <col min="7189" max="7189" width="3.42578125" style="1" customWidth="1"/>
    <col min="7190" max="7190" width="0" style="1" hidden="1" customWidth="1"/>
    <col min="7191" max="7191" width="17.7109375" style="1" customWidth="1"/>
    <col min="7192" max="7192" width="3.42578125" style="1" customWidth="1"/>
    <col min="7193" max="7193" width="0" style="1" hidden="1" customWidth="1"/>
    <col min="7194" max="7194" width="23.7109375" style="1" customWidth="1"/>
    <col min="7195" max="7195" width="10" style="1" customWidth="1"/>
    <col min="7196" max="7196" width="0" style="1" hidden="1" customWidth="1"/>
    <col min="7197" max="7198" width="14.7109375" style="1" customWidth="1"/>
    <col min="7199" max="7199" width="12.85546875" style="1" customWidth="1"/>
    <col min="7200" max="7200" width="3.28515625" style="1" customWidth="1"/>
    <col min="7201" max="7201" width="30.28515625" style="1" customWidth="1"/>
    <col min="7202" max="7202" width="5" style="1" customWidth="1"/>
    <col min="7203" max="7203" width="0" style="1" hidden="1" customWidth="1"/>
    <col min="7204" max="7204" width="14.28515625" style="1" customWidth="1"/>
    <col min="7205" max="7205" width="5.7109375" style="1" customWidth="1"/>
    <col min="7206" max="7206" width="0" style="1" hidden="1" customWidth="1"/>
    <col min="7207" max="7207" width="17.28515625" style="1" customWidth="1"/>
    <col min="7208" max="7208" width="12.7109375" style="1" customWidth="1"/>
    <col min="7209" max="7209" width="0" style="1" hidden="1" customWidth="1"/>
    <col min="7210" max="7210" width="5.28515625" style="1" customWidth="1"/>
    <col min="7211" max="7211" width="0" style="1" hidden="1" customWidth="1"/>
    <col min="7212" max="7212" width="17" style="1" customWidth="1"/>
    <col min="7213" max="7213" width="6.28515625" style="1" customWidth="1"/>
    <col min="7214" max="7214" width="0" style="1" hidden="1" customWidth="1"/>
    <col min="7215" max="7215" width="14.28515625" style="1" customWidth="1"/>
    <col min="7216" max="7216" width="7.5703125" style="1" customWidth="1"/>
    <col min="7217" max="7217" width="0" style="1" hidden="1" customWidth="1"/>
    <col min="7218" max="7219" width="14.28515625" style="1" customWidth="1"/>
    <col min="7220" max="7220" width="20.85546875" style="1" customWidth="1"/>
    <col min="7221" max="7221" width="14.42578125" style="1" customWidth="1"/>
    <col min="7222" max="7222" width="15" style="1" customWidth="1"/>
    <col min="7223" max="7223" width="2.7109375" style="1" customWidth="1"/>
    <col min="7224" max="7224" width="11.7109375" style="1" customWidth="1"/>
    <col min="7225" max="7225" width="11.5703125" style="1" customWidth="1"/>
    <col min="7226" max="7226" width="2.28515625" style="1" customWidth="1"/>
    <col min="7227" max="7227" width="41" style="1" customWidth="1"/>
    <col min="7228" max="7228" width="14.28515625" style="1" customWidth="1"/>
    <col min="7229" max="7230" width="11.5703125" style="1" customWidth="1"/>
    <col min="7231" max="7231" width="21.85546875" style="1" customWidth="1"/>
    <col min="7232" max="7423" width="11.42578125" style="1"/>
    <col min="7424" max="7424" width="21.85546875" style="1" customWidth="1"/>
    <col min="7425" max="7425" width="13.85546875" style="1" customWidth="1"/>
    <col min="7426" max="7426" width="38.7109375" style="1" customWidth="1"/>
    <col min="7427" max="7427" width="3" style="1" bestFit="1" customWidth="1"/>
    <col min="7428" max="7428" width="32.28515625" style="1" customWidth="1"/>
    <col min="7429" max="7429" width="46.28515625" style="1" customWidth="1"/>
    <col min="7430" max="7430" width="19" style="1" customWidth="1"/>
    <col min="7431" max="7431" width="0" style="1" hidden="1" customWidth="1"/>
    <col min="7432" max="7432" width="17.7109375" style="1" customWidth="1"/>
    <col min="7433" max="7433" width="0" style="1" hidden="1" customWidth="1"/>
    <col min="7434" max="7434" width="22.28515625" style="1" customWidth="1"/>
    <col min="7435" max="7435" width="5.28515625" style="1" customWidth="1"/>
    <col min="7436" max="7436" width="36.28515625" style="1" customWidth="1"/>
    <col min="7437" max="7437" width="5.7109375" style="1" customWidth="1"/>
    <col min="7438" max="7438" width="0" style="1" hidden="1" customWidth="1"/>
    <col min="7439" max="7439" width="20.7109375" style="1" customWidth="1"/>
    <col min="7440" max="7440" width="4.85546875" style="1" customWidth="1"/>
    <col min="7441" max="7441" width="0" style="1" hidden="1" customWidth="1"/>
    <col min="7442" max="7442" width="24.7109375" style="1" customWidth="1"/>
    <col min="7443" max="7443" width="12.28515625" style="1" customWidth="1"/>
    <col min="7444" max="7444" width="0" style="1" hidden="1" customWidth="1"/>
    <col min="7445" max="7445" width="3.42578125" style="1" customWidth="1"/>
    <col min="7446" max="7446" width="0" style="1" hidden="1" customWidth="1"/>
    <col min="7447" max="7447" width="17.7109375" style="1" customWidth="1"/>
    <col min="7448" max="7448" width="3.42578125" style="1" customWidth="1"/>
    <col min="7449" max="7449" width="0" style="1" hidden="1" customWidth="1"/>
    <col min="7450" max="7450" width="23.7109375" style="1" customWidth="1"/>
    <col min="7451" max="7451" width="10" style="1" customWidth="1"/>
    <col min="7452" max="7452" width="0" style="1" hidden="1" customWidth="1"/>
    <col min="7453" max="7454" width="14.7109375" style="1" customWidth="1"/>
    <col min="7455" max="7455" width="12.85546875" style="1" customWidth="1"/>
    <col min="7456" max="7456" width="3.28515625" style="1" customWidth="1"/>
    <col min="7457" max="7457" width="30.28515625" style="1" customWidth="1"/>
    <col min="7458" max="7458" width="5" style="1" customWidth="1"/>
    <col min="7459" max="7459" width="0" style="1" hidden="1" customWidth="1"/>
    <col min="7460" max="7460" width="14.28515625" style="1" customWidth="1"/>
    <col min="7461" max="7461" width="5.7109375" style="1" customWidth="1"/>
    <col min="7462" max="7462" width="0" style="1" hidden="1" customWidth="1"/>
    <col min="7463" max="7463" width="17.28515625" style="1" customWidth="1"/>
    <col min="7464" max="7464" width="12.7109375" style="1" customWidth="1"/>
    <col min="7465" max="7465" width="0" style="1" hidden="1" customWidth="1"/>
    <col min="7466" max="7466" width="5.28515625" style="1" customWidth="1"/>
    <col min="7467" max="7467" width="0" style="1" hidden="1" customWidth="1"/>
    <col min="7468" max="7468" width="17" style="1" customWidth="1"/>
    <col min="7469" max="7469" width="6.28515625" style="1" customWidth="1"/>
    <col min="7470" max="7470" width="0" style="1" hidden="1" customWidth="1"/>
    <col min="7471" max="7471" width="14.28515625" style="1" customWidth="1"/>
    <col min="7472" max="7472" width="7.5703125" style="1" customWidth="1"/>
    <col min="7473" max="7473" width="0" style="1" hidden="1" customWidth="1"/>
    <col min="7474" max="7475" width="14.28515625" style="1" customWidth="1"/>
    <col min="7476" max="7476" width="20.85546875" style="1" customWidth="1"/>
    <col min="7477" max="7477" width="14.42578125" style="1" customWidth="1"/>
    <col min="7478" max="7478" width="15" style="1" customWidth="1"/>
    <col min="7479" max="7479" width="2.7109375" style="1" customWidth="1"/>
    <col min="7480" max="7480" width="11.7109375" style="1" customWidth="1"/>
    <col min="7481" max="7481" width="11.5703125" style="1" customWidth="1"/>
    <col min="7482" max="7482" width="2.28515625" style="1" customWidth="1"/>
    <col min="7483" max="7483" width="41" style="1" customWidth="1"/>
    <col min="7484" max="7484" width="14.28515625" style="1" customWidth="1"/>
    <col min="7485" max="7486" width="11.5703125" style="1" customWidth="1"/>
    <col min="7487" max="7487" width="21.85546875" style="1" customWidth="1"/>
    <col min="7488" max="7679" width="11.42578125" style="1"/>
    <col min="7680" max="7680" width="21.85546875" style="1" customWidth="1"/>
    <col min="7681" max="7681" width="13.85546875" style="1" customWidth="1"/>
    <col min="7682" max="7682" width="38.7109375" style="1" customWidth="1"/>
    <col min="7683" max="7683" width="3" style="1" bestFit="1" customWidth="1"/>
    <col min="7684" max="7684" width="32.28515625" style="1" customWidth="1"/>
    <col min="7685" max="7685" width="46.28515625" style="1" customWidth="1"/>
    <col min="7686" max="7686" width="19" style="1" customWidth="1"/>
    <col min="7687" max="7687" width="0" style="1" hidden="1" customWidth="1"/>
    <col min="7688" max="7688" width="17.7109375" style="1" customWidth="1"/>
    <col min="7689" max="7689" width="0" style="1" hidden="1" customWidth="1"/>
    <col min="7690" max="7690" width="22.28515625" style="1" customWidth="1"/>
    <col min="7691" max="7691" width="5.28515625" style="1" customWidth="1"/>
    <col min="7692" max="7692" width="36.28515625" style="1" customWidth="1"/>
    <col min="7693" max="7693" width="5.7109375" style="1" customWidth="1"/>
    <col min="7694" max="7694" width="0" style="1" hidden="1" customWidth="1"/>
    <col min="7695" max="7695" width="20.7109375" style="1" customWidth="1"/>
    <col min="7696" max="7696" width="4.85546875" style="1" customWidth="1"/>
    <col min="7697" max="7697" width="0" style="1" hidden="1" customWidth="1"/>
    <col min="7698" max="7698" width="24.7109375" style="1" customWidth="1"/>
    <col min="7699" max="7699" width="12.28515625" style="1" customWidth="1"/>
    <col min="7700" max="7700" width="0" style="1" hidden="1" customWidth="1"/>
    <col min="7701" max="7701" width="3.42578125" style="1" customWidth="1"/>
    <col min="7702" max="7702" width="0" style="1" hidden="1" customWidth="1"/>
    <col min="7703" max="7703" width="17.7109375" style="1" customWidth="1"/>
    <col min="7704" max="7704" width="3.42578125" style="1" customWidth="1"/>
    <col min="7705" max="7705" width="0" style="1" hidden="1" customWidth="1"/>
    <col min="7706" max="7706" width="23.7109375" style="1" customWidth="1"/>
    <col min="7707" max="7707" width="10" style="1" customWidth="1"/>
    <col min="7708" max="7708" width="0" style="1" hidden="1" customWidth="1"/>
    <col min="7709" max="7710" width="14.7109375" style="1" customWidth="1"/>
    <col min="7711" max="7711" width="12.85546875" style="1" customWidth="1"/>
    <col min="7712" max="7712" width="3.28515625" style="1" customWidth="1"/>
    <col min="7713" max="7713" width="30.28515625" style="1" customWidth="1"/>
    <col min="7714" max="7714" width="5" style="1" customWidth="1"/>
    <col min="7715" max="7715" width="0" style="1" hidden="1" customWidth="1"/>
    <col min="7716" max="7716" width="14.28515625" style="1" customWidth="1"/>
    <col min="7717" max="7717" width="5.7109375" style="1" customWidth="1"/>
    <col min="7718" max="7718" width="0" style="1" hidden="1" customWidth="1"/>
    <col min="7719" max="7719" width="17.28515625" style="1" customWidth="1"/>
    <col min="7720" max="7720" width="12.7109375" style="1" customWidth="1"/>
    <col min="7721" max="7721" width="0" style="1" hidden="1" customWidth="1"/>
    <col min="7722" max="7722" width="5.28515625" style="1" customWidth="1"/>
    <col min="7723" max="7723" width="0" style="1" hidden="1" customWidth="1"/>
    <col min="7724" max="7724" width="17" style="1" customWidth="1"/>
    <col min="7725" max="7725" width="6.28515625" style="1" customWidth="1"/>
    <col min="7726" max="7726" width="0" style="1" hidden="1" customWidth="1"/>
    <col min="7727" max="7727" width="14.28515625" style="1" customWidth="1"/>
    <col min="7728" max="7728" width="7.5703125" style="1" customWidth="1"/>
    <col min="7729" max="7729" width="0" style="1" hidden="1" customWidth="1"/>
    <col min="7730" max="7731" width="14.28515625" style="1" customWidth="1"/>
    <col min="7732" max="7732" width="20.85546875" style="1" customWidth="1"/>
    <col min="7733" max="7733" width="14.42578125" style="1" customWidth="1"/>
    <col min="7734" max="7734" width="15" style="1" customWidth="1"/>
    <col min="7735" max="7735" width="2.7109375" style="1" customWidth="1"/>
    <col min="7736" max="7736" width="11.7109375" style="1" customWidth="1"/>
    <col min="7737" max="7737" width="11.5703125" style="1" customWidth="1"/>
    <col min="7738" max="7738" width="2.28515625" style="1" customWidth="1"/>
    <col min="7739" max="7739" width="41" style="1" customWidth="1"/>
    <col min="7740" max="7740" width="14.28515625" style="1" customWidth="1"/>
    <col min="7741" max="7742" width="11.5703125" style="1" customWidth="1"/>
    <col min="7743" max="7743" width="21.85546875" style="1" customWidth="1"/>
    <col min="7744" max="7935" width="11.42578125" style="1"/>
    <col min="7936" max="7936" width="21.85546875" style="1" customWidth="1"/>
    <col min="7937" max="7937" width="13.85546875" style="1" customWidth="1"/>
    <col min="7938" max="7938" width="38.7109375" style="1" customWidth="1"/>
    <col min="7939" max="7939" width="3" style="1" bestFit="1" customWidth="1"/>
    <col min="7940" max="7940" width="32.28515625" style="1" customWidth="1"/>
    <col min="7941" max="7941" width="46.28515625" style="1" customWidth="1"/>
    <col min="7942" max="7942" width="19" style="1" customWidth="1"/>
    <col min="7943" max="7943" width="0" style="1" hidden="1" customWidth="1"/>
    <col min="7944" max="7944" width="17.7109375" style="1" customWidth="1"/>
    <col min="7945" max="7945" width="0" style="1" hidden="1" customWidth="1"/>
    <col min="7946" max="7946" width="22.28515625" style="1" customWidth="1"/>
    <col min="7947" max="7947" width="5.28515625" style="1" customWidth="1"/>
    <col min="7948" max="7948" width="36.28515625" style="1" customWidth="1"/>
    <col min="7949" max="7949" width="5.7109375" style="1" customWidth="1"/>
    <col min="7950" max="7950" width="0" style="1" hidden="1" customWidth="1"/>
    <col min="7951" max="7951" width="20.7109375" style="1" customWidth="1"/>
    <col min="7952" max="7952" width="4.85546875" style="1" customWidth="1"/>
    <col min="7953" max="7953" width="0" style="1" hidden="1" customWidth="1"/>
    <col min="7954" max="7954" width="24.7109375" style="1" customWidth="1"/>
    <col min="7955" max="7955" width="12.28515625" style="1" customWidth="1"/>
    <col min="7956" max="7956" width="0" style="1" hidden="1" customWidth="1"/>
    <col min="7957" max="7957" width="3.42578125" style="1" customWidth="1"/>
    <col min="7958" max="7958" width="0" style="1" hidden="1" customWidth="1"/>
    <col min="7959" max="7959" width="17.7109375" style="1" customWidth="1"/>
    <col min="7960" max="7960" width="3.42578125" style="1" customWidth="1"/>
    <col min="7961" max="7961" width="0" style="1" hidden="1" customWidth="1"/>
    <col min="7962" max="7962" width="23.7109375" style="1" customWidth="1"/>
    <col min="7963" max="7963" width="10" style="1" customWidth="1"/>
    <col min="7964" max="7964" width="0" style="1" hidden="1" customWidth="1"/>
    <col min="7965" max="7966" width="14.7109375" style="1" customWidth="1"/>
    <col min="7967" max="7967" width="12.85546875" style="1" customWidth="1"/>
    <col min="7968" max="7968" width="3.28515625" style="1" customWidth="1"/>
    <col min="7969" max="7969" width="30.28515625" style="1" customWidth="1"/>
    <col min="7970" max="7970" width="5" style="1" customWidth="1"/>
    <col min="7971" max="7971" width="0" style="1" hidden="1" customWidth="1"/>
    <col min="7972" max="7972" width="14.28515625" style="1" customWidth="1"/>
    <col min="7973" max="7973" width="5.7109375" style="1" customWidth="1"/>
    <col min="7974" max="7974" width="0" style="1" hidden="1" customWidth="1"/>
    <col min="7975" max="7975" width="17.28515625" style="1" customWidth="1"/>
    <col min="7976" max="7976" width="12.7109375" style="1" customWidth="1"/>
    <col min="7977" max="7977" width="0" style="1" hidden="1" customWidth="1"/>
    <col min="7978" max="7978" width="5.28515625" style="1" customWidth="1"/>
    <col min="7979" max="7979" width="0" style="1" hidden="1" customWidth="1"/>
    <col min="7980" max="7980" width="17" style="1" customWidth="1"/>
    <col min="7981" max="7981" width="6.28515625" style="1" customWidth="1"/>
    <col min="7982" max="7982" width="0" style="1" hidden="1" customWidth="1"/>
    <col min="7983" max="7983" width="14.28515625" style="1" customWidth="1"/>
    <col min="7984" max="7984" width="7.5703125" style="1" customWidth="1"/>
    <col min="7985" max="7985" width="0" style="1" hidden="1" customWidth="1"/>
    <col min="7986" max="7987" width="14.28515625" style="1" customWidth="1"/>
    <col min="7988" max="7988" width="20.85546875" style="1" customWidth="1"/>
    <col min="7989" max="7989" width="14.42578125" style="1" customWidth="1"/>
    <col min="7990" max="7990" width="15" style="1" customWidth="1"/>
    <col min="7991" max="7991" width="2.7109375" style="1" customWidth="1"/>
    <col min="7992" max="7992" width="11.7109375" style="1" customWidth="1"/>
    <col min="7993" max="7993" width="11.5703125" style="1" customWidth="1"/>
    <col min="7994" max="7994" width="2.28515625" style="1" customWidth="1"/>
    <col min="7995" max="7995" width="41" style="1" customWidth="1"/>
    <col min="7996" max="7996" width="14.28515625" style="1" customWidth="1"/>
    <col min="7997" max="7998" width="11.5703125" style="1" customWidth="1"/>
    <col min="7999" max="7999" width="21.85546875" style="1" customWidth="1"/>
    <col min="8000" max="8191" width="11.42578125" style="1"/>
    <col min="8192" max="8192" width="21.85546875" style="1" customWidth="1"/>
    <col min="8193" max="8193" width="13.85546875" style="1" customWidth="1"/>
    <col min="8194" max="8194" width="38.7109375" style="1" customWidth="1"/>
    <col min="8195" max="8195" width="3" style="1" bestFit="1" customWidth="1"/>
    <col min="8196" max="8196" width="32.28515625" style="1" customWidth="1"/>
    <col min="8197" max="8197" width="46.28515625" style="1" customWidth="1"/>
    <col min="8198" max="8198" width="19" style="1" customWidth="1"/>
    <col min="8199" max="8199" width="0" style="1" hidden="1" customWidth="1"/>
    <col min="8200" max="8200" width="17.7109375" style="1" customWidth="1"/>
    <col min="8201" max="8201" width="0" style="1" hidden="1" customWidth="1"/>
    <col min="8202" max="8202" width="22.28515625" style="1" customWidth="1"/>
    <col min="8203" max="8203" width="5.28515625" style="1" customWidth="1"/>
    <col min="8204" max="8204" width="36.28515625" style="1" customWidth="1"/>
    <col min="8205" max="8205" width="5.7109375" style="1" customWidth="1"/>
    <col min="8206" max="8206" width="0" style="1" hidden="1" customWidth="1"/>
    <col min="8207" max="8207" width="20.7109375" style="1" customWidth="1"/>
    <col min="8208" max="8208" width="4.85546875" style="1" customWidth="1"/>
    <col min="8209" max="8209" width="0" style="1" hidden="1" customWidth="1"/>
    <col min="8210" max="8210" width="24.7109375" style="1" customWidth="1"/>
    <col min="8211" max="8211" width="12.28515625" style="1" customWidth="1"/>
    <col min="8212" max="8212" width="0" style="1" hidden="1" customWidth="1"/>
    <col min="8213" max="8213" width="3.42578125" style="1" customWidth="1"/>
    <col min="8214" max="8214" width="0" style="1" hidden="1" customWidth="1"/>
    <col min="8215" max="8215" width="17.7109375" style="1" customWidth="1"/>
    <col min="8216" max="8216" width="3.42578125" style="1" customWidth="1"/>
    <col min="8217" max="8217" width="0" style="1" hidden="1" customWidth="1"/>
    <col min="8218" max="8218" width="23.7109375" style="1" customWidth="1"/>
    <col min="8219" max="8219" width="10" style="1" customWidth="1"/>
    <col min="8220" max="8220" width="0" style="1" hidden="1" customWidth="1"/>
    <col min="8221" max="8222" width="14.7109375" style="1" customWidth="1"/>
    <col min="8223" max="8223" width="12.85546875" style="1" customWidth="1"/>
    <col min="8224" max="8224" width="3.28515625" style="1" customWidth="1"/>
    <col min="8225" max="8225" width="30.28515625" style="1" customWidth="1"/>
    <col min="8226" max="8226" width="5" style="1" customWidth="1"/>
    <col min="8227" max="8227" width="0" style="1" hidden="1" customWidth="1"/>
    <col min="8228" max="8228" width="14.28515625" style="1" customWidth="1"/>
    <col min="8229" max="8229" width="5.7109375" style="1" customWidth="1"/>
    <col min="8230" max="8230" width="0" style="1" hidden="1" customWidth="1"/>
    <col min="8231" max="8231" width="17.28515625" style="1" customWidth="1"/>
    <col min="8232" max="8232" width="12.7109375" style="1" customWidth="1"/>
    <col min="8233" max="8233" width="0" style="1" hidden="1" customWidth="1"/>
    <col min="8234" max="8234" width="5.28515625" style="1" customWidth="1"/>
    <col min="8235" max="8235" width="0" style="1" hidden="1" customWidth="1"/>
    <col min="8236" max="8236" width="17" style="1" customWidth="1"/>
    <col min="8237" max="8237" width="6.28515625" style="1" customWidth="1"/>
    <col min="8238" max="8238" width="0" style="1" hidden="1" customWidth="1"/>
    <col min="8239" max="8239" width="14.28515625" style="1" customWidth="1"/>
    <col min="8240" max="8240" width="7.5703125" style="1" customWidth="1"/>
    <col min="8241" max="8241" width="0" style="1" hidden="1" customWidth="1"/>
    <col min="8242" max="8243" width="14.28515625" style="1" customWidth="1"/>
    <col min="8244" max="8244" width="20.85546875" style="1" customWidth="1"/>
    <col min="8245" max="8245" width="14.42578125" style="1" customWidth="1"/>
    <col min="8246" max="8246" width="15" style="1" customWidth="1"/>
    <col min="8247" max="8247" width="2.7109375" style="1" customWidth="1"/>
    <col min="8248" max="8248" width="11.7109375" style="1" customWidth="1"/>
    <col min="8249" max="8249" width="11.5703125" style="1" customWidth="1"/>
    <col min="8250" max="8250" width="2.28515625" style="1" customWidth="1"/>
    <col min="8251" max="8251" width="41" style="1" customWidth="1"/>
    <col min="8252" max="8252" width="14.28515625" style="1" customWidth="1"/>
    <col min="8253" max="8254" width="11.5703125" style="1" customWidth="1"/>
    <col min="8255" max="8255" width="21.85546875" style="1" customWidth="1"/>
    <col min="8256" max="8447" width="11.42578125" style="1"/>
    <col min="8448" max="8448" width="21.85546875" style="1" customWidth="1"/>
    <col min="8449" max="8449" width="13.85546875" style="1" customWidth="1"/>
    <col min="8450" max="8450" width="38.7109375" style="1" customWidth="1"/>
    <col min="8451" max="8451" width="3" style="1" bestFit="1" customWidth="1"/>
    <col min="8452" max="8452" width="32.28515625" style="1" customWidth="1"/>
    <col min="8453" max="8453" width="46.28515625" style="1" customWidth="1"/>
    <col min="8454" max="8454" width="19" style="1" customWidth="1"/>
    <col min="8455" max="8455" width="0" style="1" hidden="1" customWidth="1"/>
    <col min="8456" max="8456" width="17.7109375" style="1" customWidth="1"/>
    <col min="8457" max="8457" width="0" style="1" hidden="1" customWidth="1"/>
    <col min="8458" max="8458" width="22.28515625" style="1" customWidth="1"/>
    <col min="8459" max="8459" width="5.28515625" style="1" customWidth="1"/>
    <col min="8460" max="8460" width="36.28515625" style="1" customWidth="1"/>
    <col min="8461" max="8461" width="5.7109375" style="1" customWidth="1"/>
    <col min="8462" max="8462" width="0" style="1" hidden="1" customWidth="1"/>
    <col min="8463" max="8463" width="20.7109375" style="1" customWidth="1"/>
    <col min="8464" max="8464" width="4.85546875" style="1" customWidth="1"/>
    <col min="8465" max="8465" width="0" style="1" hidden="1" customWidth="1"/>
    <col min="8466" max="8466" width="24.7109375" style="1" customWidth="1"/>
    <col min="8467" max="8467" width="12.28515625" style="1" customWidth="1"/>
    <col min="8468" max="8468" width="0" style="1" hidden="1" customWidth="1"/>
    <col min="8469" max="8469" width="3.42578125" style="1" customWidth="1"/>
    <col min="8470" max="8470" width="0" style="1" hidden="1" customWidth="1"/>
    <col min="8471" max="8471" width="17.7109375" style="1" customWidth="1"/>
    <col min="8472" max="8472" width="3.42578125" style="1" customWidth="1"/>
    <col min="8473" max="8473" width="0" style="1" hidden="1" customWidth="1"/>
    <col min="8474" max="8474" width="23.7109375" style="1" customWidth="1"/>
    <col min="8475" max="8475" width="10" style="1" customWidth="1"/>
    <col min="8476" max="8476" width="0" style="1" hidden="1" customWidth="1"/>
    <col min="8477" max="8478" width="14.7109375" style="1" customWidth="1"/>
    <col min="8479" max="8479" width="12.85546875" style="1" customWidth="1"/>
    <col min="8480" max="8480" width="3.28515625" style="1" customWidth="1"/>
    <col min="8481" max="8481" width="30.28515625" style="1" customWidth="1"/>
    <col min="8482" max="8482" width="5" style="1" customWidth="1"/>
    <col min="8483" max="8483" width="0" style="1" hidden="1" customWidth="1"/>
    <col min="8484" max="8484" width="14.28515625" style="1" customWidth="1"/>
    <col min="8485" max="8485" width="5.7109375" style="1" customWidth="1"/>
    <col min="8486" max="8486" width="0" style="1" hidden="1" customWidth="1"/>
    <col min="8487" max="8487" width="17.28515625" style="1" customWidth="1"/>
    <col min="8488" max="8488" width="12.7109375" style="1" customWidth="1"/>
    <col min="8489" max="8489" width="0" style="1" hidden="1" customWidth="1"/>
    <col min="8490" max="8490" width="5.28515625" style="1" customWidth="1"/>
    <col min="8491" max="8491" width="0" style="1" hidden="1" customWidth="1"/>
    <col min="8492" max="8492" width="17" style="1" customWidth="1"/>
    <col min="8493" max="8493" width="6.28515625" style="1" customWidth="1"/>
    <col min="8494" max="8494" width="0" style="1" hidden="1" customWidth="1"/>
    <col min="8495" max="8495" width="14.28515625" style="1" customWidth="1"/>
    <col min="8496" max="8496" width="7.5703125" style="1" customWidth="1"/>
    <col min="8497" max="8497" width="0" style="1" hidden="1" customWidth="1"/>
    <col min="8498" max="8499" width="14.28515625" style="1" customWidth="1"/>
    <col min="8500" max="8500" width="20.85546875" style="1" customWidth="1"/>
    <col min="8501" max="8501" width="14.42578125" style="1" customWidth="1"/>
    <col min="8502" max="8502" width="15" style="1" customWidth="1"/>
    <col min="8503" max="8503" width="2.7109375" style="1" customWidth="1"/>
    <col min="8504" max="8504" width="11.7109375" style="1" customWidth="1"/>
    <col min="8505" max="8505" width="11.5703125" style="1" customWidth="1"/>
    <col min="8506" max="8506" width="2.28515625" style="1" customWidth="1"/>
    <col min="8507" max="8507" width="41" style="1" customWidth="1"/>
    <col min="8508" max="8508" width="14.28515625" style="1" customWidth="1"/>
    <col min="8509" max="8510" width="11.5703125" style="1" customWidth="1"/>
    <col min="8511" max="8511" width="21.85546875" style="1" customWidth="1"/>
    <col min="8512" max="8703" width="11.42578125" style="1"/>
    <col min="8704" max="8704" width="21.85546875" style="1" customWidth="1"/>
    <col min="8705" max="8705" width="13.85546875" style="1" customWidth="1"/>
    <col min="8706" max="8706" width="38.7109375" style="1" customWidth="1"/>
    <col min="8707" max="8707" width="3" style="1" bestFit="1" customWidth="1"/>
    <col min="8708" max="8708" width="32.28515625" style="1" customWidth="1"/>
    <col min="8709" max="8709" width="46.28515625" style="1" customWidth="1"/>
    <col min="8710" max="8710" width="19" style="1" customWidth="1"/>
    <col min="8711" max="8711" width="0" style="1" hidden="1" customWidth="1"/>
    <col min="8712" max="8712" width="17.7109375" style="1" customWidth="1"/>
    <col min="8713" max="8713" width="0" style="1" hidden="1" customWidth="1"/>
    <col min="8714" max="8714" width="22.28515625" style="1" customWidth="1"/>
    <col min="8715" max="8715" width="5.28515625" style="1" customWidth="1"/>
    <col min="8716" max="8716" width="36.28515625" style="1" customWidth="1"/>
    <col min="8717" max="8717" width="5.7109375" style="1" customWidth="1"/>
    <col min="8718" max="8718" width="0" style="1" hidden="1" customWidth="1"/>
    <col min="8719" max="8719" width="20.7109375" style="1" customWidth="1"/>
    <col min="8720" max="8720" width="4.85546875" style="1" customWidth="1"/>
    <col min="8721" max="8721" width="0" style="1" hidden="1" customWidth="1"/>
    <col min="8722" max="8722" width="24.7109375" style="1" customWidth="1"/>
    <col min="8723" max="8723" width="12.28515625" style="1" customWidth="1"/>
    <col min="8724" max="8724" width="0" style="1" hidden="1" customWidth="1"/>
    <col min="8725" max="8725" width="3.42578125" style="1" customWidth="1"/>
    <col min="8726" max="8726" width="0" style="1" hidden="1" customWidth="1"/>
    <col min="8727" max="8727" width="17.7109375" style="1" customWidth="1"/>
    <col min="8728" max="8728" width="3.42578125" style="1" customWidth="1"/>
    <col min="8729" max="8729" width="0" style="1" hidden="1" customWidth="1"/>
    <col min="8730" max="8730" width="23.7109375" style="1" customWidth="1"/>
    <col min="8731" max="8731" width="10" style="1" customWidth="1"/>
    <col min="8732" max="8732" width="0" style="1" hidden="1" customWidth="1"/>
    <col min="8733" max="8734" width="14.7109375" style="1" customWidth="1"/>
    <col min="8735" max="8735" width="12.85546875" style="1" customWidth="1"/>
    <col min="8736" max="8736" width="3.28515625" style="1" customWidth="1"/>
    <col min="8737" max="8737" width="30.28515625" style="1" customWidth="1"/>
    <col min="8738" max="8738" width="5" style="1" customWidth="1"/>
    <col min="8739" max="8739" width="0" style="1" hidden="1" customWidth="1"/>
    <col min="8740" max="8740" width="14.28515625" style="1" customWidth="1"/>
    <col min="8741" max="8741" width="5.7109375" style="1" customWidth="1"/>
    <col min="8742" max="8742" width="0" style="1" hidden="1" customWidth="1"/>
    <col min="8743" max="8743" width="17.28515625" style="1" customWidth="1"/>
    <col min="8744" max="8744" width="12.7109375" style="1" customWidth="1"/>
    <col min="8745" max="8745" width="0" style="1" hidden="1" customWidth="1"/>
    <col min="8746" max="8746" width="5.28515625" style="1" customWidth="1"/>
    <col min="8747" max="8747" width="0" style="1" hidden="1" customWidth="1"/>
    <col min="8748" max="8748" width="17" style="1" customWidth="1"/>
    <col min="8749" max="8749" width="6.28515625" style="1" customWidth="1"/>
    <col min="8750" max="8750" width="0" style="1" hidden="1" customWidth="1"/>
    <col min="8751" max="8751" width="14.28515625" style="1" customWidth="1"/>
    <col min="8752" max="8752" width="7.5703125" style="1" customWidth="1"/>
    <col min="8753" max="8753" width="0" style="1" hidden="1" customWidth="1"/>
    <col min="8754" max="8755" width="14.28515625" style="1" customWidth="1"/>
    <col min="8756" max="8756" width="20.85546875" style="1" customWidth="1"/>
    <col min="8757" max="8757" width="14.42578125" style="1" customWidth="1"/>
    <col min="8758" max="8758" width="15" style="1" customWidth="1"/>
    <col min="8759" max="8759" width="2.7109375" style="1" customWidth="1"/>
    <col min="8760" max="8760" width="11.7109375" style="1" customWidth="1"/>
    <col min="8761" max="8761" width="11.5703125" style="1" customWidth="1"/>
    <col min="8762" max="8762" width="2.28515625" style="1" customWidth="1"/>
    <col min="8763" max="8763" width="41" style="1" customWidth="1"/>
    <col min="8764" max="8764" width="14.28515625" style="1" customWidth="1"/>
    <col min="8765" max="8766" width="11.5703125" style="1" customWidth="1"/>
    <col min="8767" max="8767" width="21.85546875" style="1" customWidth="1"/>
    <col min="8768" max="8959" width="11.42578125" style="1"/>
    <col min="8960" max="8960" width="21.85546875" style="1" customWidth="1"/>
    <col min="8961" max="8961" width="13.85546875" style="1" customWidth="1"/>
    <col min="8962" max="8962" width="38.7109375" style="1" customWidth="1"/>
    <col min="8963" max="8963" width="3" style="1" bestFit="1" customWidth="1"/>
    <col min="8964" max="8964" width="32.28515625" style="1" customWidth="1"/>
    <col min="8965" max="8965" width="46.28515625" style="1" customWidth="1"/>
    <col min="8966" max="8966" width="19" style="1" customWidth="1"/>
    <col min="8967" max="8967" width="0" style="1" hidden="1" customWidth="1"/>
    <col min="8968" max="8968" width="17.7109375" style="1" customWidth="1"/>
    <col min="8969" max="8969" width="0" style="1" hidden="1" customWidth="1"/>
    <col min="8970" max="8970" width="22.28515625" style="1" customWidth="1"/>
    <col min="8971" max="8971" width="5.28515625" style="1" customWidth="1"/>
    <col min="8972" max="8972" width="36.28515625" style="1" customWidth="1"/>
    <col min="8973" max="8973" width="5.7109375" style="1" customWidth="1"/>
    <col min="8974" max="8974" width="0" style="1" hidden="1" customWidth="1"/>
    <col min="8975" max="8975" width="20.7109375" style="1" customWidth="1"/>
    <col min="8976" max="8976" width="4.85546875" style="1" customWidth="1"/>
    <col min="8977" max="8977" width="0" style="1" hidden="1" customWidth="1"/>
    <col min="8978" max="8978" width="24.7109375" style="1" customWidth="1"/>
    <col min="8979" max="8979" width="12.28515625" style="1" customWidth="1"/>
    <col min="8980" max="8980" width="0" style="1" hidden="1" customWidth="1"/>
    <col min="8981" max="8981" width="3.42578125" style="1" customWidth="1"/>
    <col min="8982" max="8982" width="0" style="1" hidden="1" customWidth="1"/>
    <col min="8983" max="8983" width="17.7109375" style="1" customWidth="1"/>
    <col min="8984" max="8984" width="3.42578125" style="1" customWidth="1"/>
    <col min="8985" max="8985" width="0" style="1" hidden="1" customWidth="1"/>
    <col min="8986" max="8986" width="23.7109375" style="1" customWidth="1"/>
    <col min="8987" max="8987" width="10" style="1" customWidth="1"/>
    <col min="8988" max="8988" width="0" style="1" hidden="1" customWidth="1"/>
    <col min="8989" max="8990" width="14.7109375" style="1" customWidth="1"/>
    <col min="8991" max="8991" width="12.85546875" style="1" customWidth="1"/>
    <col min="8992" max="8992" width="3.28515625" style="1" customWidth="1"/>
    <col min="8993" max="8993" width="30.28515625" style="1" customWidth="1"/>
    <col min="8994" max="8994" width="5" style="1" customWidth="1"/>
    <col min="8995" max="8995" width="0" style="1" hidden="1" customWidth="1"/>
    <col min="8996" max="8996" width="14.28515625" style="1" customWidth="1"/>
    <col min="8997" max="8997" width="5.7109375" style="1" customWidth="1"/>
    <col min="8998" max="8998" width="0" style="1" hidden="1" customWidth="1"/>
    <col min="8999" max="8999" width="17.28515625" style="1" customWidth="1"/>
    <col min="9000" max="9000" width="12.7109375" style="1" customWidth="1"/>
    <col min="9001" max="9001" width="0" style="1" hidden="1" customWidth="1"/>
    <col min="9002" max="9002" width="5.28515625" style="1" customWidth="1"/>
    <col min="9003" max="9003" width="0" style="1" hidden="1" customWidth="1"/>
    <col min="9004" max="9004" width="17" style="1" customWidth="1"/>
    <col min="9005" max="9005" width="6.28515625" style="1" customWidth="1"/>
    <col min="9006" max="9006" width="0" style="1" hidden="1" customWidth="1"/>
    <col min="9007" max="9007" width="14.28515625" style="1" customWidth="1"/>
    <col min="9008" max="9008" width="7.5703125" style="1" customWidth="1"/>
    <col min="9009" max="9009" width="0" style="1" hidden="1" customWidth="1"/>
    <col min="9010" max="9011" width="14.28515625" style="1" customWidth="1"/>
    <col min="9012" max="9012" width="20.85546875" style="1" customWidth="1"/>
    <col min="9013" max="9013" width="14.42578125" style="1" customWidth="1"/>
    <col min="9014" max="9014" width="15" style="1" customWidth="1"/>
    <col min="9015" max="9015" width="2.7109375" style="1" customWidth="1"/>
    <col min="9016" max="9016" width="11.7109375" style="1" customWidth="1"/>
    <col min="9017" max="9017" width="11.5703125" style="1" customWidth="1"/>
    <col min="9018" max="9018" width="2.28515625" style="1" customWidth="1"/>
    <col min="9019" max="9019" width="41" style="1" customWidth="1"/>
    <col min="9020" max="9020" width="14.28515625" style="1" customWidth="1"/>
    <col min="9021" max="9022" width="11.5703125" style="1" customWidth="1"/>
    <col min="9023" max="9023" width="21.85546875" style="1" customWidth="1"/>
    <col min="9024" max="9215" width="11.42578125" style="1"/>
    <col min="9216" max="9216" width="21.85546875" style="1" customWidth="1"/>
    <col min="9217" max="9217" width="13.85546875" style="1" customWidth="1"/>
    <col min="9218" max="9218" width="38.7109375" style="1" customWidth="1"/>
    <col min="9219" max="9219" width="3" style="1" bestFit="1" customWidth="1"/>
    <col min="9220" max="9220" width="32.28515625" style="1" customWidth="1"/>
    <col min="9221" max="9221" width="46.28515625" style="1" customWidth="1"/>
    <col min="9222" max="9222" width="19" style="1" customWidth="1"/>
    <col min="9223" max="9223" width="0" style="1" hidden="1" customWidth="1"/>
    <col min="9224" max="9224" width="17.7109375" style="1" customWidth="1"/>
    <col min="9225" max="9225" width="0" style="1" hidden="1" customWidth="1"/>
    <col min="9226" max="9226" width="22.28515625" style="1" customWidth="1"/>
    <col min="9227" max="9227" width="5.28515625" style="1" customWidth="1"/>
    <col min="9228" max="9228" width="36.28515625" style="1" customWidth="1"/>
    <col min="9229" max="9229" width="5.7109375" style="1" customWidth="1"/>
    <col min="9230" max="9230" width="0" style="1" hidden="1" customWidth="1"/>
    <col min="9231" max="9231" width="20.7109375" style="1" customWidth="1"/>
    <col min="9232" max="9232" width="4.85546875" style="1" customWidth="1"/>
    <col min="9233" max="9233" width="0" style="1" hidden="1" customWidth="1"/>
    <col min="9234" max="9234" width="24.7109375" style="1" customWidth="1"/>
    <col min="9235" max="9235" width="12.28515625" style="1" customWidth="1"/>
    <col min="9236" max="9236" width="0" style="1" hidden="1" customWidth="1"/>
    <col min="9237" max="9237" width="3.42578125" style="1" customWidth="1"/>
    <col min="9238" max="9238" width="0" style="1" hidden="1" customWidth="1"/>
    <col min="9239" max="9239" width="17.7109375" style="1" customWidth="1"/>
    <col min="9240" max="9240" width="3.42578125" style="1" customWidth="1"/>
    <col min="9241" max="9241" width="0" style="1" hidden="1" customWidth="1"/>
    <col min="9242" max="9242" width="23.7109375" style="1" customWidth="1"/>
    <col min="9243" max="9243" width="10" style="1" customWidth="1"/>
    <col min="9244" max="9244" width="0" style="1" hidden="1" customWidth="1"/>
    <col min="9245" max="9246" width="14.7109375" style="1" customWidth="1"/>
    <col min="9247" max="9247" width="12.85546875" style="1" customWidth="1"/>
    <col min="9248" max="9248" width="3.28515625" style="1" customWidth="1"/>
    <col min="9249" max="9249" width="30.28515625" style="1" customWidth="1"/>
    <col min="9250" max="9250" width="5" style="1" customWidth="1"/>
    <col min="9251" max="9251" width="0" style="1" hidden="1" customWidth="1"/>
    <col min="9252" max="9252" width="14.28515625" style="1" customWidth="1"/>
    <col min="9253" max="9253" width="5.7109375" style="1" customWidth="1"/>
    <col min="9254" max="9254" width="0" style="1" hidden="1" customWidth="1"/>
    <col min="9255" max="9255" width="17.28515625" style="1" customWidth="1"/>
    <col min="9256" max="9256" width="12.7109375" style="1" customWidth="1"/>
    <col min="9257" max="9257" width="0" style="1" hidden="1" customWidth="1"/>
    <col min="9258" max="9258" width="5.28515625" style="1" customWidth="1"/>
    <col min="9259" max="9259" width="0" style="1" hidden="1" customWidth="1"/>
    <col min="9260" max="9260" width="17" style="1" customWidth="1"/>
    <col min="9261" max="9261" width="6.28515625" style="1" customWidth="1"/>
    <col min="9262" max="9262" width="0" style="1" hidden="1" customWidth="1"/>
    <col min="9263" max="9263" width="14.28515625" style="1" customWidth="1"/>
    <col min="9264" max="9264" width="7.5703125" style="1" customWidth="1"/>
    <col min="9265" max="9265" width="0" style="1" hidden="1" customWidth="1"/>
    <col min="9266" max="9267" width="14.28515625" style="1" customWidth="1"/>
    <col min="9268" max="9268" width="20.85546875" style="1" customWidth="1"/>
    <col min="9269" max="9269" width="14.42578125" style="1" customWidth="1"/>
    <col min="9270" max="9270" width="15" style="1" customWidth="1"/>
    <col min="9271" max="9271" width="2.7109375" style="1" customWidth="1"/>
    <col min="9272" max="9272" width="11.7109375" style="1" customWidth="1"/>
    <col min="9273" max="9273" width="11.5703125" style="1" customWidth="1"/>
    <col min="9274" max="9274" width="2.28515625" style="1" customWidth="1"/>
    <col min="9275" max="9275" width="41" style="1" customWidth="1"/>
    <col min="9276" max="9276" width="14.28515625" style="1" customWidth="1"/>
    <col min="9277" max="9278" width="11.5703125" style="1" customWidth="1"/>
    <col min="9279" max="9279" width="21.85546875" style="1" customWidth="1"/>
    <col min="9280" max="9471" width="11.42578125" style="1"/>
    <col min="9472" max="9472" width="21.85546875" style="1" customWidth="1"/>
    <col min="9473" max="9473" width="13.85546875" style="1" customWidth="1"/>
    <col min="9474" max="9474" width="38.7109375" style="1" customWidth="1"/>
    <col min="9475" max="9475" width="3" style="1" bestFit="1" customWidth="1"/>
    <col min="9476" max="9476" width="32.28515625" style="1" customWidth="1"/>
    <col min="9477" max="9477" width="46.28515625" style="1" customWidth="1"/>
    <col min="9478" max="9478" width="19" style="1" customWidth="1"/>
    <col min="9479" max="9479" width="0" style="1" hidden="1" customWidth="1"/>
    <col min="9480" max="9480" width="17.7109375" style="1" customWidth="1"/>
    <col min="9481" max="9481" width="0" style="1" hidden="1" customWidth="1"/>
    <col min="9482" max="9482" width="22.28515625" style="1" customWidth="1"/>
    <col min="9483" max="9483" width="5.28515625" style="1" customWidth="1"/>
    <col min="9484" max="9484" width="36.28515625" style="1" customWidth="1"/>
    <col min="9485" max="9485" width="5.7109375" style="1" customWidth="1"/>
    <col min="9486" max="9486" width="0" style="1" hidden="1" customWidth="1"/>
    <col min="9487" max="9487" width="20.7109375" style="1" customWidth="1"/>
    <col min="9488" max="9488" width="4.85546875" style="1" customWidth="1"/>
    <col min="9489" max="9489" width="0" style="1" hidden="1" customWidth="1"/>
    <col min="9490" max="9490" width="24.7109375" style="1" customWidth="1"/>
    <col min="9491" max="9491" width="12.28515625" style="1" customWidth="1"/>
    <col min="9492" max="9492" width="0" style="1" hidden="1" customWidth="1"/>
    <col min="9493" max="9493" width="3.42578125" style="1" customWidth="1"/>
    <col min="9494" max="9494" width="0" style="1" hidden="1" customWidth="1"/>
    <col min="9495" max="9495" width="17.7109375" style="1" customWidth="1"/>
    <col min="9496" max="9496" width="3.42578125" style="1" customWidth="1"/>
    <col min="9497" max="9497" width="0" style="1" hidden="1" customWidth="1"/>
    <col min="9498" max="9498" width="23.7109375" style="1" customWidth="1"/>
    <col min="9499" max="9499" width="10" style="1" customWidth="1"/>
    <col min="9500" max="9500" width="0" style="1" hidden="1" customWidth="1"/>
    <col min="9501" max="9502" width="14.7109375" style="1" customWidth="1"/>
    <col min="9503" max="9503" width="12.85546875" style="1" customWidth="1"/>
    <col min="9504" max="9504" width="3.28515625" style="1" customWidth="1"/>
    <col min="9505" max="9505" width="30.28515625" style="1" customWidth="1"/>
    <col min="9506" max="9506" width="5" style="1" customWidth="1"/>
    <col min="9507" max="9507" width="0" style="1" hidden="1" customWidth="1"/>
    <col min="9508" max="9508" width="14.28515625" style="1" customWidth="1"/>
    <col min="9509" max="9509" width="5.7109375" style="1" customWidth="1"/>
    <col min="9510" max="9510" width="0" style="1" hidden="1" customWidth="1"/>
    <col min="9511" max="9511" width="17.28515625" style="1" customWidth="1"/>
    <col min="9512" max="9512" width="12.7109375" style="1" customWidth="1"/>
    <col min="9513" max="9513" width="0" style="1" hidden="1" customWidth="1"/>
    <col min="9514" max="9514" width="5.28515625" style="1" customWidth="1"/>
    <col min="9515" max="9515" width="0" style="1" hidden="1" customWidth="1"/>
    <col min="9516" max="9516" width="17" style="1" customWidth="1"/>
    <col min="9517" max="9517" width="6.28515625" style="1" customWidth="1"/>
    <col min="9518" max="9518" width="0" style="1" hidden="1" customWidth="1"/>
    <col min="9519" max="9519" width="14.28515625" style="1" customWidth="1"/>
    <col min="9520" max="9520" width="7.5703125" style="1" customWidth="1"/>
    <col min="9521" max="9521" width="0" style="1" hidden="1" customWidth="1"/>
    <col min="9522" max="9523" width="14.28515625" style="1" customWidth="1"/>
    <col min="9524" max="9524" width="20.85546875" style="1" customWidth="1"/>
    <col min="9525" max="9525" width="14.42578125" style="1" customWidth="1"/>
    <col min="9526" max="9526" width="15" style="1" customWidth="1"/>
    <col min="9527" max="9527" width="2.7109375" style="1" customWidth="1"/>
    <col min="9528" max="9528" width="11.7109375" style="1" customWidth="1"/>
    <col min="9529" max="9529" width="11.5703125" style="1" customWidth="1"/>
    <col min="9530" max="9530" width="2.28515625" style="1" customWidth="1"/>
    <col min="9531" max="9531" width="41" style="1" customWidth="1"/>
    <col min="9532" max="9532" width="14.28515625" style="1" customWidth="1"/>
    <col min="9533" max="9534" width="11.5703125" style="1" customWidth="1"/>
    <col min="9535" max="9535" width="21.85546875" style="1" customWidth="1"/>
    <col min="9536" max="9727" width="11.42578125" style="1"/>
    <col min="9728" max="9728" width="21.85546875" style="1" customWidth="1"/>
    <col min="9729" max="9729" width="13.85546875" style="1" customWidth="1"/>
    <col min="9730" max="9730" width="38.7109375" style="1" customWidth="1"/>
    <col min="9731" max="9731" width="3" style="1" bestFit="1" customWidth="1"/>
    <col min="9732" max="9732" width="32.28515625" style="1" customWidth="1"/>
    <col min="9733" max="9733" width="46.28515625" style="1" customWidth="1"/>
    <col min="9734" max="9734" width="19" style="1" customWidth="1"/>
    <col min="9735" max="9735" width="0" style="1" hidden="1" customWidth="1"/>
    <col min="9736" max="9736" width="17.7109375" style="1" customWidth="1"/>
    <col min="9737" max="9737" width="0" style="1" hidden="1" customWidth="1"/>
    <col min="9738" max="9738" width="22.28515625" style="1" customWidth="1"/>
    <col min="9739" max="9739" width="5.28515625" style="1" customWidth="1"/>
    <col min="9740" max="9740" width="36.28515625" style="1" customWidth="1"/>
    <col min="9741" max="9741" width="5.7109375" style="1" customWidth="1"/>
    <col min="9742" max="9742" width="0" style="1" hidden="1" customWidth="1"/>
    <col min="9743" max="9743" width="20.7109375" style="1" customWidth="1"/>
    <col min="9744" max="9744" width="4.85546875" style="1" customWidth="1"/>
    <col min="9745" max="9745" width="0" style="1" hidden="1" customWidth="1"/>
    <col min="9746" max="9746" width="24.7109375" style="1" customWidth="1"/>
    <col min="9747" max="9747" width="12.28515625" style="1" customWidth="1"/>
    <col min="9748" max="9748" width="0" style="1" hidden="1" customWidth="1"/>
    <col min="9749" max="9749" width="3.42578125" style="1" customWidth="1"/>
    <col min="9750" max="9750" width="0" style="1" hidden="1" customWidth="1"/>
    <col min="9751" max="9751" width="17.7109375" style="1" customWidth="1"/>
    <col min="9752" max="9752" width="3.42578125" style="1" customWidth="1"/>
    <col min="9753" max="9753" width="0" style="1" hidden="1" customWidth="1"/>
    <col min="9754" max="9754" width="23.7109375" style="1" customWidth="1"/>
    <col min="9755" max="9755" width="10" style="1" customWidth="1"/>
    <col min="9756" max="9756" width="0" style="1" hidden="1" customWidth="1"/>
    <col min="9757" max="9758" width="14.7109375" style="1" customWidth="1"/>
    <col min="9759" max="9759" width="12.85546875" style="1" customWidth="1"/>
    <col min="9760" max="9760" width="3.28515625" style="1" customWidth="1"/>
    <col min="9761" max="9761" width="30.28515625" style="1" customWidth="1"/>
    <col min="9762" max="9762" width="5" style="1" customWidth="1"/>
    <col min="9763" max="9763" width="0" style="1" hidden="1" customWidth="1"/>
    <col min="9764" max="9764" width="14.28515625" style="1" customWidth="1"/>
    <col min="9765" max="9765" width="5.7109375" style="1" customWidth="1"/>
    <col min="9766" max="9766" width="0" style="1" hidden="1" customWidth="1"/>
    <col min="9767" max="9767" width="17.28515625" style="1" customWidth="1"/>
    <col min="9768" max="9768" width="12.7109375" style="1" customWidth="1"/>
    <col min="9769" max="9769" width="0" style="1" hidden="1" customWidth="1"/>
    <col min="9770" max="9770" width="5.28515625" style="1" customWidth="1"/>
    <col min="9771" max="9771" width="0" style="1" hidden="1" customWidth="1"/>
    <col min="9772" max="9772" width="17" style="1" customWidth="1"/>
    <col min="9773" max="9773" width="6.28515625" style="1" customWidth="1"/>
    <col min="9774" max="9774" width="0" style="1" hidden="1" customWidth="1"/>
    <col min="9775" max="9775" width="14.28515625" style="1" customWidth="1"/>
    <col min="9776" max="9776" width="7.5703125" style="1" customWidth="1"/>
    <col min="9777" max="9777" width="0" style="1" hidden="1" customWidth="1"/>
    <col min="9778" max="9779" width="14.28515625" style="1" customWidth="1"/>
    <col min="9780" max="9780" width="20.85546875" style="1" customWidth="1"/>
    <col min="9781" max="9781" width="14.42578125" style="1" customWidth="1"/>
    <col min="9782" max="9782" width="15" style="1" customWidth="1"/>
    <col min="9783" max="9783" width="2.7109375" style="1" customWidth="1"/>
    <col min="9784" max="9784" width="11.7109375" style="1" customWidth="1"/>
    <col min="9785" max="9785" width="11.5703125" style="1" customWidth="1"/>
    <col min="9786" max="9786" width="2.28515625" style="1" customWidth="1"/>
    <col min="9787" max="9787" width="41" style="1" customWidth="1"/>
    <col min="9788" max="9788" width="14.28515625" style="1" customWidth="1"/>
    <col min="9789" max="9790" width="11.5703125" style="1" customWidth="1"/>
    <col min="9791" max="9791" width="21.85546875" style="1" customWidth="1"/>
    <col min="9792" max="9983" width="11.42578125" style="1"/>
    <col min="9984" max="9984" width="21.85546875" style="1" customWidth="1"/>
    <col min="9985" max="9985" width="13.85546875" style="1" customWidth="1"/>
    <col min="9986" max="9986" width="38.7109375" style="1" customWidth="1"/>
    <col min="9987" max="9987" width="3" style="1" bestFit="1" customWidth="1"/>
    <col min="9988" max="9988" width="32.28515625" style="1" customWidth="1"/>
    <col min="9989" max="9989" width="46.28515625" style="1" customWidth="1"/>
    <col min="9990" max="9990" width="19" style="1" customWidth="1"/>
    <col min="9991" max="9991" width="0" style="1" hidden="1" customWidth="1"/>
    <col min="9992" max="9992" width="17.7109375" style="1" customWidth="1"/>
    <col min="9993" max="9993" width="0" style="1" hidden="1" customWidth="1"/>
    <col min="9994" max="9994" width="22.28515625" style="1" customWidth="1"/>
    <col min="9995" max="9995" width="5.28515625" style="1" customWidth="1"/>
    <col min="9996" max="9996" width="36.28515625" style="1" customWidth="1"/>
    <col min="9997" max="9997" width="5.7109375" style="1" customWidth="1"/>
    <col min="9998" max="9998" width="0" style="1" hidden="1" customWidth="1"/>
    <col min="9999" max="9999" width="20.7109375" style="1" customWidth="1"/>
    <col min="10000" max="10000" width="4.85546875" style="1" customWidth="1"/>
    <col min="10001" max="10001" width="0" style="1" hidden="1" customWidth="1"/>
    <col min="10002" max="10002" width="24.7109375" style="1" customWidth="1"/>
    <col min="10003" max="10003" width="12.28515625" style="1" customWidth="1"/>
    <col min="10004" max="10004" width="0" style="1" hidden="1" customWidth="1"/>
    <col min="10005" max="10005" width="3.42578125" style="1" customWidth="1"/>
    <col min="10006" max="10006" width="0" style="1" hidden="1" customWidth="1"/>
    <col min="10007" max="10007" width="17.7109375" style="1" customWidth="1"/>
    <col min="10008" max="10008" width="3.42578125" style="1" customWidth="1"/>
    <col min="10009" max="10009" width="0" style="1" hidden="1" customWidth="1"/>
    <col min="10010" max="10010" width="23.7109375" style="1" customWidth="1"/>
    <col min="10011" max="10011" width="10" style="1" customWidth="1"/>
    <col min="10012" max="10012" width="0" style="1" hidden="1" customWidth="1"/>
    <col min="10013" max="10014" width="14.7109375" style="1" customWidth="1"/>
    <col min="10015" max="10015" width="12.85546875" style="1" customWidth="1"/>
    <col min="10016" max="10016" width="3.28515625" style="1" customWidth="1"/>
    <col min="10017" max="10017" width="30.28515625" style="1" customWidth="1"/>
    <col min="10018" max="10018" width="5" style="1" customWidth="1"/>
    <col min="10019" max="10019" width="0" style="1" hidden="1" customWidth="1"/>
    <col min="10020" max="10020" width="14.28515625" style="1" customWidth="1"/>
    <col min="10021" max="10021" width="5.7109375" style="1" customWidth="1"/>
    <col min="10022" max="10022" width="0" style="1" hidden="1" customWidth="1"/>
    <col min="10023" max="10023" width="17.28515625" style="1" customWidth="1"/>
    <col min="10024" max="10024" width="12.7109375" style="1" customWidth="1"/>
    <col min="10025" max="10025" width="0" style="1" hidden="1" customWidth="1"/>
    <col min="10026" max="10026" width="5.28515625" style="1" customWidth="1"/>
    <col min="10027" max="10027" width="0" style="1" hidden="1" customWidth="1"/>
    <col min="10028" max="10028" width="17" style="1" customWidth="1"/>
    <col min="10029" max="10029" width="6.28515625" style="1" customWidth="1"/>
    <col min="10030" max="10030" width="0" style="1" hidden="1" customWidth="1"/>
    <col min="10031" max="10031" width="14.28515625" style="1" customWidth="1"/>
    <col min="10032" max="10032" width="7.5703125" style="1" customWidth="1"/>
    <col min="10033" max="10033" width="0" style="1" hidden="1" customWidth="1"/>
    <col min="10034" max="10035" width="14.28515625" style="1" customWidth="1"/>
    <col min="10036" max="10036" width="20.85546875" style="1" customWidth="1"/>
    <col min="10037" max="10037" width="14.42578125" style="1" customWidth="1"/>
    <col min="10038" max="10038" width="15" style="1" customWidth="1"/>
    <col min="10039" max="10039" width="2.7109375" style="1" customWidth="1"/>
    <col min="10040" max="10040" width="11.7109375" style="1" customWidth="1"/>
    <col min="10041" max="10041" width="11.5703125" style="1" customWidth="1"/>
    <col min="10042" max="10042" width="2.28515625" style="1" customWidth="1"/>
    <col min="10043" max="10043" width="41" style="1" customWidth="1"/>
    <col min="10044" max="10044" width="14.28515625" style="1" customWidth="1"/>
    <col min="10045" max="10046" width="11.5703125" style="1" customWidth="1"/>
    <col min="10047" max="10047" width="21.85546875" style="1" customWidth="1"/>
    <col min="10048" max="10239" width="11.42578125" style="1"/>
    <col min="10240" max="10240" width="21.85546875" style="1" customWidth="1"/>
    <col min="10241" max="10241" width="13.85546875" style="1" customWidth="1"/>
    <col min="10242" max="10242" width="38.7109375" style="1" customWidth="1"/>
    <col min="10243" max="10243" width="3" style="1" bestFit="1" customWidth="1"/>
    <col min="10244" max="10244" width="32.28515625" style="1" customWidth="1"/>
    <col min="10245" max="10245" width="46.28515625" style="1" customWidth="1"/>
    <col min="10246" max="10246" width="19" style="1" customWidth="1"/>
    <col min="10247" max="10247" width="0" style="1" hidden="1" customWidth="1"/>
    <col min="10248" max="10248" width="17.7109375" style="1" customWidth="1"/>
    <col min="10249" max="10249" width="0" style="1" hidden="1" customWidth="1"/>
    <col min="10250" max="10250" width="22.28515625" style="1" customWidth="1"/>
    <col min="10251" max="10251" width="5.28515625" style="1" customWidth="1"/>
    <col min="10252" max="10252" width="36.28515625" style="1" customWidth="1"/>
    <col min="10253" max="10253" width="5.7109375" style="1" customWidth="1"/>
    <col min="10254" max="10254" width="0" style="1" hidden="1" customWidth="1"/>
    <col min="10255" max="10255" width="20.7109375" style="1" customWidth="1"/>
    <col min="10256" max="10256" width="4.85546875" style="1" customWidth="1"/>
    <col min="10257" max="10257" width="0" style="1" hidden="1" customWidth="1"/>
    <col min="10258" max="10258" width="24.7109375" style="1" customWidth="1"/>
    <col min="10259" max="10259" width="12.28515625" style="1" customWidth="1"/>
    <col min="10260" max="10260" width="0" style="1" hidden="1" customWidth="1"/>
    <col min="10261" max="10261" width="3.42578125" style="1" customWidth="1"/>
    <col min="10262" max="10262" width="0" style="1" hidden="1" customWidth="1"/>
    <col min="10263" max="10263" width="17.7109375" style="1" customWidth="1"/>
    <col min="10264" max="10264" width="3.42578125" style="1" customWidth="1"/>
    <col min="10265" max="10265" width="0" style="1" hidden="1" customWidth="1"/>
    <col min="10266" max="10266" width="23.7109375" style="1" customWidth="1"/>
    <col min="10267" max="10267" width="10" style="1" customWidth="1"/>
    <col min="10268" max="10268" width="0" style="1" hidden="1" customWidth="1"/>
    <col min="10269" max="10270" width="14.7109375" style="1" customWidth="1"/>
    <col min="10271" max="10271" width="12.85546875" style="1" customWidth="1"/>
    <col min="10272" max="10272" width="3.28515625" style="1" customWidth="1"/>
    <col min="10273" max="10273" width="30.28515625" style="1" customWidth="1"/>
    <col min="10274" max="10274" width="5" style="1" customWidth="1"/>
    <col min="10275" max="10275" width="0" style="1" hidden="1" customWidth="1"/>
    <col min="10276" max="10276" width="14.28515625" style="1" customWidth="1"/>
    <col min="10277" max="10277" width="5.7109375" style="1" customWidth="1"/>
    <col min="10278" max="10278" width="0" style="1" hidden="1" customWidth="1"/>
    <col min="10279" max="10279" width="17.28515625" style="1" customWidth="1"/>
    <col min="10280" max="10280" width="12.7109375" style="1" customWidth="1"/>
    <col min="10281" max="10281" width="0" style="1" hidden="1" customWidth="1"/>
    <col min="10282" max="10282" width="5.28515625" style="1" customWidth="1"/>
    <col min="10283" max="10283" width="0" style="1" hidden="1" customWidth="1"/>
    <col min="10284" max="10284" width="17" style="1" customWidth="1"/>
    <col min="10285" max="10285" width="6.28515625" style="1" customWidth="1"/>
    <col min="10286" max="10286" width="0" style="1" hidden="1" customWidth="1"/>
    <col min="10287" max="10287" width="14.28515625" style="1" customWidth="1"/>
    <col min="10288" max="10288" width="7.5703125" style="1" customWidth="1"/>
    <col min="10289" max="10289" width="0" style="1" hidden="1" customWidth="1"/>
    <col min="10290" max="10291" width="14.28515625" style="1" customWidth="1"/>
    <col min="10292" max="10292" width="20.85546875" style="1" customWidth="1"/>
    <col min="10293" max="10293" width="14.42578125" style="1" customWidth="1"/>
    <col min="10294" max="10294" width="15" style="1" customWidth="1"/>
    <col min="10295" max="10295" width="2.7109375" style="1" customWidth="1"/>
    <col min="10296" max="10296" width="11.7109375" style="1" customWidth="1"/>
    <col min="10297" max="10297" width="11.5703125" style="1" customWidth="1"/>
    <col min="10298" max="10298" width="2.28515625" style="1" customWidth="1"/>
    <col min="10299" max="10299" width="41" style="1" customWidth="1"/>
    <col min="10300" max="10300" width="14.28515625" style="1" customWidth="1"/>
    <col min="10301" max="10302" width="11.5703125" style="1" customWidth="1"/>
    <col min="10303" max="10303" width="21.85546875" style="1" customWidth="1"/>
    <col min="10304" max="10495" width="11.42578125" style="1"/>
    <col min="10496" max="10496" width="21.85546875" style="1" customWidth="1"/>
    <col min="10497" max="10497" width="13.85546875" style="1" customWidth="1"/>
    <col min="10498" max="10498" width="38.7109375" style="1" customWidth="1"/>
    <col min="10499" max="10499" width="3" style="1" bestFit="1" customWidth="1"/>
    <col min="10500" max="10500" width="32.28515625" style="1" customWidth="1"/>
    <col min="10501" max="10501" width="46.28515625" style="1" customWidth="1"/>
    <col min="10502" max="10502" width="19" style="1" customWidth="1"/>
    <col min="10503" max="10503" width="0" style="1" hidden="1" customWidth="1"/>
    <col min="10504" max="10504" width="17.7109375" style="1" customWidth="1"/>
    <col min="10505" max="10505" width="0" style="1" hidden="1" customWidth="1"/>
    <col min="10506" max="10506" width="22.28515625" style="1" customWidth="1"/>
    <col min="10507" max="10507" width="5.28515625" style="1" customWidth="1"/>
    <col min="10508" max="10508" width="36.28515625" style="1" customWidth="1"/>
    <col min="10509" max="10509" width="5.7109375" style="1" customWidth="1"/>
    <col min="10510" max="10510" width="0" style="1" hidden="1" customWidth="1"/>
    <col min="10511" max="10511" width="20.7109375" style="1" customWidth="1"/>
    <col min="10512" max="10512" width="4.85546875" style="1" customWidth="1"/>
    <col min="10513" max="10513" width="0" style="1" hidden="1" customWidth="1"/>
    <col min="10514" max="10514" width="24.7109375" style="1" customWidth="1"/>
    <col min="10515" max="10515" width="12.28515625" style="1" customWidth="1"/>
    <col min="10516" max="10516" width="0" style="1" hidden="1" customWidth="1"/>
    <col min="10517" max="10517" width="3.42578125" style="1" customWidth="1"/>
    <col min="10518" max="10518" width="0" style="1" hidden="1" customWidth="1"/>
    <col min="10519" max="10519" width="17.7109375" style="1" customWidth="1"/>
    <col min="10520" max="10520" width="3.42578125" style="1" customWidth="1"/>
    <col min="10521" max="10521" width="0" style="1" hidden="1" customWidth="1"/>
    <col min="10522" max="10522" width="23.7109375" style="1" customWidth="1"/>
    <col min="10523" max="10523" width="10" style="1" customWidth="1"/>
    <col min="10524" max="10524" width="0" style="1" hidden="1" customWidth="1"/>
    <col min="10525" max="10526" width="14.7109375" style="1" customWidth="1"/>
    <col min="10527" max="10527" width="12.85546875" style="1" customWidth="1"/>
    <col min="10528" max="10528" width="3.28515625" style="1" customWidth="1"/>
    <col min="10529" max="10529" width="30.28515625" style="1" customWidth="1"/>
    <col min="10530" max="10530" width="5" style="1" customWidth="1"/>
    <col min="10531" max="10531" width="0" style="1" hidden="1" customWidth="1"/>
    <col min="10532" max="10532" width="14.28515625" style="1" customWidth="1"/>
    <col min="10533" max="10533" width="5.7109375" style="1" customWidth="1"/>
    <col min="10534" max="10534" width="0" style="1" hidden="1" customWidth="1"/>
    <col min="10535" max="10535" width="17.28515625" style="1" customWidth="1"/>
    <col min="10536" max="10536" width="12.7109375" style="1" customWidth="1"/>
    <col min="10537" max="10537" width="0" style="1" hidden="1" customWidth="1"/>
    <col min="10538" max="10538" width="5.28515625" style="1" customWidth="1"/>
    <col min="10539" max="10539" width="0" style="1" hidden="1" customWidth="1"/>
    <col min="10540" max="10540" width="17" style="1" customWidth="1"/>
    <col min="10541" max="10541" width="6.28515625" style="1" customWidth="1"/>
    <col min="10542" max="10542" width="0" style="1" hidden="1" customWidth="1"/>
    <col min="10543" max="10543" width="14.28515625" style="1" customWidth="1"/>
    <col min="10544" max="10544" width="7.5703125" style="1" customWidth="1"/>
    <col min="10545" max="10545" width="0" style="1" hidden="1" customWidth="1"/>
    <col min="10546" max="10547" width="14.28515625" style="1" customWidth="1"/>
    <col min="10548" max="10548" width="20.85546875" style="1" customWidth="1"/>
    <col min="10549" max="10549" width="14.42578125" style="1" customWidth="1"/>
    <col min="10550" max="10550" width="15" style="1" customWidth="1"/>
    <col min="10551" max="10551" width="2.7109375" style="1" customWidth="1"/>
    <col min="10552" max="10552" width="11.7109375" style="1" customWidth="1"/>
    <col min="10553" max="10553" width="11.5703125" style="1" customWidth="1"/>
    <col min="10554" max="10554" width="2.28515625" style="1" customWidth="1"/>
    <col min="10555" max="10555" width="41" style="1" customWidth="1"/>
    <col min="10556" max="10556" width="14.28515625" style="1" customWidth="1"/>
    <col min="10557" max="10558" width="11.5703125" style="1" customWidth="1"/>
    <col min="10559" max="10559" width="21.85546875" style="1" customWidth="1"/>
    <col min="10560" max="10751" width="11.42578125" style="1"/>
    <col min="10752" max="10752" width="21.85546875" style="1" customWidth="1"/>
    <col min="10753" max="10753" width="13.85546875" style="1" customWidth="1"/>
    <col min="10754" max="10754" width="38.7109375" style="1" customWidth="1"/>
    <col min="10755" max="10755" width="3" style="1" bestFit="1" customWidth="1"/>
    <col min="10756" max="10756" width="32.28515625" style="1" customWidth="1"/>
    <col min="10757" max="10757" width="46.28515625" style="1" customWidth="1"/>
    <col min="10758" max="10758" width="19" style="1" customWidth="1"/>
    <col min="10759" max="10759" width="0" style="1" hidden="1" customWidth="1"/>
    <col min="10760" max="10760" width="17.7109375" style="1" customWidth="1"/>
    <col min="10761" max="10761" width="0" style="1" hidden="1" customWidth="1"/>
    <col min="10762" max="10762" width="22.28515625" style="1" customWidth="1"/>
    <col min="10763" max="10763" width="5.28515625" style="1" customWidth="1"/>
    <col min="10764" max="10764" width="36.28515625" style="1" customWidth="1"/>
    <col min="10765" max="10765" width="5.7109375" style="1" customWidth="1"/>
    <col min="10766" max="10766" width="0" style="1" hidden="1" customWidth="1"/>
    <col min="10767" max="10767" width="20.7109375" style="1" customWidth="1"/>
    <col min="10768" max="10768" width="4.85546875" style="1" customWidth="1"/>
    <col min="10769" max="10769" width="0" style="1" hidden="1" customWidth="1"/>
    <col min="10770" max="10770" width="24.7109375" style="1" customWidth="1"/>
    <col min="10771" max="10771" width="12.28515625" style="1" customWidth="1"/>
    <col min="10772" max="10772" width="0" style="1" hidden="1" customWidth="1"/>
    <col min="10773" max="10773" width="3.42578125" style="1" customWidth="1"/>
    <col min="10774" max="10774" width="0" style="1" hidden="1" customWidth="1"/>
    <col min="10775" max="10775" width="17.7109375" style="1" customWidth="1"/>
    <col min="10776" max="10776" width="3.42578125" style="1" customWidth="1"/>
    <col min="10777" max="10777" width="0" style="1" hidden="1" customWidth="1"/>
    <col min="10778" max="10778" width="23.7109375" style="1" customWidth="1"/>
    <col min="10779" max="10779" width="10" style="1" customWidth="1"/>
    <col min="10780" max="10780" width="0" style="1" hidden="1" customWidth="1"/>
    <col min="10781" max="10782" width="14.7109375" style="1" customWidth="1"/>
    <col min="10783" max="10783" width="12.85546875" style="1" customWidth="1"/>
    <col min="10784" max="10784" width="3.28515625" style="1" customWidth="1"/>
    <col min="10785" max="10785" width="30.28515625" style="1" customWidth="1"/>
    <col min="10786" max="10786" width="5" style="1" customWidth="1"/>
    <col min="10787" max="10787" width="0" style="1" hidden="1" customWidth="1"/>
    <col min="10788" max="10788" width="14.28515625" style="1" customWidth="1"/>
    <col min="10789" max="10789" width="5.7109375" style="1" customWidth="1"/>
    <col min="10790" max="10790" width="0" style="1" hidden="1" customWidth="1"/>
    <col min="10791" max="10791" width="17.28515625" style="1" customWidth="1"/>
    <col min="10792" max="10792" width="12.7109375" style="1" customWidth="1"/>
    <col min="10793" max="10793" width="0" style="1" hidden="1" customWidth="1"/>
    <col min="10794" max="10794" width="5.28515625" style="1" customWidth="1"/>
    <col min="10795" max="10795" width="0" style="1" hidden="1" customWidth="1"/>
    <col min="10796" max="10796" width="17" style="1" customWidth="1"/>
    <col min="10797" max="10797" width="6.28515625" style="1" customWidth="1"/>
    <col min="10798" max="10798" width="0" style="1" hidden="1" customWidth="1"/>
    <col min="10799" max="10799" width="14.28515625" style="1" customWidth="1"/>
    <col min="10800" max="10800" width="7.5703125" style="1" customWidth="1"/>
    <col min="10801" max="10801" width="0" style="1" hidden="1" customWidth="1"/>
    <col min="10802" max="10803" width="14.28515625" style="1" customWidth="1"/>
    <col min="10804" max="10804" width="20.85546875" style="1" customWidth="1"/>
    <col min="10805" max="10805" width="14.42578125" style="1" customWidth="1"/>
    <col min="10806" max="10806" width="15" style="1" customWidth="1"/>
    <col min="10807" max="10807" width="2.7109375" style="1" customWidth="1"/>
    <col min="10808" max="10808" width="11.7109375" style="1" customWidth="1"/>
    <col min="10809" max="10809" width="11.5703125" style="1" customWidth="1"/>
    <col min="10810" max="10810" width="2.28515625" style="1" customWidth="1"/>
    <col min="10811" max="10811" width="41" style="1" customWidth="1"/>
    <col min="10812" max="10812" width="14.28515625" style="1" customWidth="1"/>
    <col min="10813" max="10814" width="11.5703125" style="1" customWidth="1"/>
    <col min="10815" max="10815" width="21.85546875" style="1" customWidth="1"/>
    <col min="10816" max="11007" width="11.42578125" style="1"/>
    <col min="11008" max="11008" width="21.85546875" style="1" customWidth="1"/>
    <col min="11009" max="11009" width="13.85546875" style="1" customWidth="1"/>
    <col min="11010" max="11010" width="38.7109375" style="1" customWidth="1"/>
    <col min="11011" max="11011" width="3" style="1" bestFit="1" customWidth="1"/>
    <col min="11012" max="11012" width="32.28515625" style="1" customWidth="1"/>
    <col min="11013" max="11013" width="46.28515625" style="1" customWidth="1"/>
    <col min="11014" max="11014" width="19" style="1" customWidth="1"/>
    <col min="11015" max="11015" width="0" style="1" hidden="1" customWidth="1"/>
    <col min="11016" max="11016" width="17.7109375" style="1" customWidth="1"/>
    <col min="11017" max="11017" width="0" style="1" hidden="1" customWidth="1"/>
    <col min="11018" max="11018" width="22.28515625" style="1" customWidth="1"/>
    <col min="11019" max="11019" width="5.28515625" style="1" customWidth="1"/>
    <col min="11020" max="11020" width="36.28515625" style="1" customWidth="1"/>
    <col min="11021" max="11021" width="5.7109375" style="1" customWidth="1"/>
    <col min="11022" max="11022" width="0" style="1" hidden="1" customWidth="1"/>
    <col min="11023" max="11023" width="20.7109375" style="1" customWidth="1"/>
    <col min="11024" max="11024" width="4.85546875" style="1" customWidth="1"/>
    <col min="11025" max="11025" width="0" style="1" hidden="1" customWidth="1"/>
    <col min="11026" max="11026" width="24.7109375" style="1" customWidth="1"/>
    <col min="11027" max="11027" width="12.28515625" style="1" customWidth="1"/>
    <col min="11028" max="11028" width="0" style="1" hidden="1" customWidth="1"/>
    <col min="11029" max="11029" width="3.42578125" style="1" customWidth="1"/>
    <col min="11030" max="11030" width="0" style="1" hidden="1" customWidth="1"/>
    <col min="11031" max="11031" width="17.7109375" style="1" customWidth="1"/>
    <col min="11032" max="11032" width="3.42578125" style="1" customWidth="1"/>
    <col min="11033" max="11033" width="0" style="1" hidden="1" customWidth="1"/>
    <col min="11034" max="11034" width="23.7109375" style="1" customWidth="1"/>
    <col min="11035" max="11035" width="10" style="1" customWidth="1"/>
    <col min="11036" max="11036" width="0" style="1" hidden="1" customWidth="1"/>
    <col min="11037" max="11038" width="14.7109375" style="1" customWidth="1"/>
    <col min="11039" max="11039" width="12.85546875" style="1" customWidth="1"/>
    <col min="11040" max="11040" width="3.28515625" style="1" customWidth="1"/>
    <col min="11041" max="11041" width="30.28515625" style="1" customWidth="1"/>
    <col min="11042" max="11042" width="5" style="1" customWidth="1"/>
    <col min="11043" max="11043" width="0" style="1" hidden="1" customWidth="1"/>
    <col min="11044" max="11044" width="14.28515625" style="1" customWidth="1"/>
    <col min="11045" max="11045" width="5.7109375" style="1" customWidth="1"/>
    <col min="11046" max="11046" width="0" style="1" hidden="1" customWidth="1"/>
    <col min="11047" max="11047" width="17.28515625" style="1" customWidth="1"/>
    <col min="11048" max="11048" width="12.7109375" style="1" customWidth="1"/>
    <col min="11049" max="11049" width="0" style="1" hidden="1" customWidth="1"/>
    <col min="11050" max="11050" width="5.28515625" style="1" customWidth="1"/>
    <col min="11051" max="11051" width="0" style="1" hidden="1" customWidth="1"/>
    <col min="11052" max="11052" width="17" style="1" customWidth="1"/>
    <col min="11053" max="11053" width="6.28515625" style="1" customWidth="1"/>
    <col min="11054" max="11054" width="0" style="1" hidden="1" customWidth="1"/>
    <col min="11055" max="11055" width="14.28515625" style="1" customWidth="1"/>
    <col min="11056" max="11056" width="7.5703125" style="1" customWidth="1"/>
    <col min="11057" max="11057" width="0" style="1" hidden="1" customWidth="1"/>
    <col min="11058" max="11059" width="14.28515625" style="1" customWidth="1"/>
    <col min="11060" max="11060" width="20.85546875" style="1" customWidth="1"/>
    <col min="11061" max="11061" width="14.42578125" style="1" customWidth="1"/>
    <col min="11062" max="11062" width="15" style="1" customWidth="1"/>
    <col min="11063" max="11063" width="2.7109375" style="1" customWidth="1"/>
    <col min="11064" max="11064" width="11.7109375" style="1" customWidth="1"/>
    <col min="11065" max="11065" width="11.5703125" style="1" customWidth="1"/>
    <col min="11066" max="11066" width="2.28515625" style="1" customWidth="1"/>
    <col min="11067" max="11067" width="41" style="1" customWidth="1"/>
    <col min="11068" max="11068" width="14.28515625" style="1" customWidth="1"/>
    <col min="11069" max="11070" width="11.5703125" style="1" customWidth="1"/>
    <col min="11071" max="11071" width="21.85546875" style="1" customWidth="1"/>
    <col min="11072" max="11263" width="11.42578125" style="1"/>
    <col min="11264" max="11264" width="21.85546875" style="1" customWidth="1"/>
    <col min="11265" max="11265" width="13.85546875" style="1" customWidth="1"/>
    <col min="11266" max="11266" width="38.7109375" style="1" customWidth="1"/>
    <col min="11267" max="11267" width="3" style="1" bestFit="1" customWidth="1"/>
    <col min="11268" max="11268" width="32.28515625" style="1" customWidth="1"/>
    <col min="11269" max="11269" width="46.28515625" style="1" customWidth="1"/>
    <col min="11270" max="11270" width="19" style="1" customWidth="1"/>
    <col min="11271" max="11271" width="0" style="1" hidden="1" customWidth="1"/>
    <col min="11272" max="11272" width="17.7109375" style="1" customWidth="1"/>
    <col min="11273" max="11273" width="0" style="1" hidden="1" customWidth="1"/>
    <col min="11274" max="11274" width="22.28515625" style="1" customWidth="1"/>
    <col min="11275" max="11275" width="5.28515625" style="1" customWidth="1"/>
    <col min="11276" max="11276" width="36.28515625" style="1" customWidth="1"/>
    <col min="11277" max="11277" width="5.7109375" style="1" customWidth="1"/>
    <col min="11278" max="11278" width="0" style="1" hidden="1" customWidth="1"/>
    <col min="11279" max="11279" width="20.7109375" style="1" customWidth="1"/>
    <col min="11280" max="11280" width="4.85546875" style="1" customWidth="1"/>
    <col min="11281" max="11281" width="0" style="1" hidden="1" customWidth="1"/>
    <col min="11282" max="11282" width="24.7109375" style="1" customWidth="1"/>
    <col min="11283" max="11283" width="12.28515625" style="1" customWidth="1"/>
    <col min="11284" max="11284" width="0" style="1" hidden="1" customWidth="1"/>
    <col min="11285" max="11285" width="3.42578125" style="1" customWidth="1"/>
    <col min="11286" max="11286" width="0" style="1" hidden="1" customWidth="1"/>
    <col min="11287" max="11287" width="17.7109375" style="1" customWidth="1"/>
    <col min="11288" max="11288" width="3.42578125" style="1" customWidth="1"/>
    <col min="11289" max="11289" width="0" style="1" hidden="1" customWidth="1"/>
    <col min="11290" max="11290" width="23.7109375" style="1" customWidth="1"/>
    <col min="11291" max="11291" width="10" style="1" customWidth="1"/>
    <col min="11292" max="11292" width="0" style="1" hidden="1" customWidth="1"/>
    <col min="11293" max="11294" width="14.7109375" style="1" customWidth="1"/>
    <col min="11295" max="11295" width="12.85546875" style="1" customWidth="1"/>
    <col min="11296" max="11296" width="3.28515625" style="1" customWidth="1"/>
    <col min="11297" max="11297" width="30.28515625" style="1" customWidth="1"/>
    <col min="11298" max="11298" width="5" style="1" customWidth="1"/>
    <col min="11299" max="11299" width="0" style="1" hidden="1" customWidth="1"/>
    <col min="11300" max="11300" width="14.28515625" style="1" customWidth="1"/>
    <col min="11301" max="11301" width="5.7109375" style="1" customWidth="1"/>
    <col min="11302" max="11302" width="0" style="1" hidden="1" customWidth="1"/>
    <col min="11303" max="11303" width="17.28515625" style="1" customWidth="1"/>
    <col min="11304" max="11304" width="12.7109375" style="1" customWidth="1"/>
    <col min="11305" max="11305" width="0" style="1" hidden="1" customWidth="1"/>
    <col min="11306" max="11306" width="5.28515625" style="1" customWidth="1"/>
    <col min="11307" max="11307" width="0" style="1" hidden="1" customWidth="1"/>
    <col min="11308" max="11308" width="17" style="1" customWidth="1"/>
    <col min="11309" max="11309" width="6.28515625" style="1" customWidth="1"/>
    <col min="11310" max="11310" width="0" style="1" hidden="1" customWidth="1"/>
    <col min="11311" max="11311" width="14.28515625" style="1" customWidth="1"/>
    <col min="11312" max="11312" width="7.5703125" style="1" customWidth="1"/>
    <col min="11313" max="11313" width="0" style="1" hidden="1" customWidth="1"/>
    <col min="11314" max="11315" width="14.28515625" style="1" customWidth="1"/>
    <col min="11316" max="11316" width="20.85546875" style="1" customWidth="1"/>
    <col min="11317" max="11317" width="14.42578125" style="1" customWidth="1"/>
    <col min="11318" max="11318" width="15" style="1" customWidth="1"/>
    <col min="11319" max="11319" width="2.7109375" style="1" customWidth="1"/>
    <col min="11320" max="11320" width="11.7109375" style="1" customWidth="1"/>
    <col min="11321" max="11321" width="11.5703125" style="1" customWidth="1"/>
    <col min="11322" max="11322" width="2.28515625" style="1" customWidth="1"/>
    <col min="11323" max="11323" width="41" style="1" customWidth="1"/>
    <col min="11324" max="11324" width="14.28515625" style="1" customWidth="1"/>
    <col min="11325" max="11326" width="11.5703125" style="1" customWidth="1"/>
    <col min="11327" max="11327" width="21.85546875" style="1" customWidth="1"/>
    <col min="11328" max="11519" width="11.42578125" style="1"/>
    <col min="11520" max="11520" width="21.85546875" style="1" customWidth="1"/>
    <col min="11521" max="11521" width="13.85546875" style="1" customWidth="1"/>
    <col min="11522" max="11522" width="38.7109375" style="1" customWidth="1"/>
    <col min="11523" max="11523" width="3" style="1" bestFit="1" customWidth="1"/>
    <col min="11524" max="11524" width="32.28515625" style="1" customWidth="1"/>
    <col min="11525" max="11525" width="46.28515625" style="1" customWidth="1"/>
    <col min="11526" max="11526" width="19" style="1" customWidth="1"/>
    <col min="11527" max="11527" width="0" style="1" hidden="1" customWidth="1"/>
    <col min="11528" max="11528" width="17.7109375" style="1" customWidth="1"/>
    <col min="11529" max="11529" width="0" style="1" hidden="1" customWidth="1"/>
    <col min="11530" max="11530" width="22.28515625" style="1" customWidth="1"/>
    <col min="11531" max="11531" width="5.28515625" style="1" customWidth="1"/>
    <col min="11532" max="11532" width="36.28515625" style="1" customWidth="1"/>
    <col min="11533" max="11533" width="5.7109375" style="1" customWidth="1"/>
    <col min="11534" max="11534" width="0" style="1" hidden="1" customWidth="1"/>
    <col min="11535" max="11535" width="20.7109375" style="1" customWidth="1"/>
    <col min="11536" max="11536" width="4.85546875" style="1" customWidth="1"/>
    <col min="11537" max="11537" width="0" style="1" hidden="1" customWidth="1"/>
    <col min="11538" max="11538" width="24.7109375" style="1" customWidth="1"/>
    <col min="11539" max="11539" width="12.28515625" style="1" customWidth="1"/>
    <col min="11540" max="11540" width="0" style="1" hidden="1" customWidth="1"/>
    <col min="11541" max="11541" width="3.42578125" style="1" customWidth="1"/>
    <col min="11542" max="11542" width="0" style="1" hidden="1" customWidth="1"/>
    <col min="11543" max="11543" width="17.7109375" style="1" customWidth="1"/>
    <col min="11544" max="11544" width="3.42578125" style="1" customWidth="1"/>
    <col min="11545" max="11545" width="0" style="1" hidden="1" customWidth="1"/>
    <col min="11546" max="11546" width="23.7109375" style="1" customWidth="1"/>
    <col min="11547" max="11547" width="10" style="1" customWidth="1"/>
    <col min="11548" max="11548" width="0" style="1" hidden="1" customWidth="1"/>
    <col min="11549" max="11550" width="14.7109375" style="1" customWidth="1"/>
    <col min="11551" max="11551" width="12.85546875" style="1" customWidth="1"/>
    <col min="11552" max="11552" width="3.28515625" style="1" customWidth="1"/>
    <col min="11553" max="11553" width="30.28515625" style="1" customWidth="1"/>
    <col min="11554" max="11554" width="5" style="1" customWidth="1"/>
    <col min="11555" max="11555" width="0" style="1" hidden="1" customWidth="1"/>
    <col min="11556" max="11556" width="14.28515625" style="1" customWidth="1"/>
    <col min="11557" max="11557" width="5.7109375" style="1" customWidth="1"/>
    <col min="11558" max="11558" width="0" style="1" hidden="1" customWidth="1"/>
    <col min="11559" max="11559" width="17.28515625" style="1" customWidth="1"/>
    <col min="11560" max="11560" width="12.7109375" style="1" customWidth="1"/>
    <col min="11561" max="11561" width="0" style="1" hidden="1" customWidth="1"/>
    <col min="11562" max="11562" width="5.28515625" style="1" customWidth="1"/>
    <col min="11563" max="11563" width="0" style="1" hidden="1" customWidth="1"/>
    <col min="11564" max="11564" width="17" style="1" customWidth="1"/>
    <col min="11565" max="11565" width="6.28515625" style="1" customWidth="1"/>
    <col min="11566" max="11566" width="0" style="1" hidden="1" customWidth="1"/>
    <col min="11567" max="11567" width="14.28515625" style="1" customWidth="1"/>
    <col min="11568" max="11568" width="7.5703125" style="1" customWidth="1"/>
    <col min="11569" max="11569" width="0" style="1" hidden="1" customWidth="1"/>
    <col min="11570" max="11571" width="14.28515625" style="1" customWidth="1"/>
    <col min="11572" max="11572" width="20.85546875" style="1" customWidth="1"/>
    <col min="11573" max="11573" width="14.42578125" style="1" customWidth="1"/>
    <col min="11574" max="11574" width="15" style="1" customWidth="1"/>
    <col min="11575" max="11575" width="2.7109375" style="1" customWidth="1"/>
    <col min="11576" max="11576" width="11.7109375" style="1" customWidth="1"/>
    <col min="11577" max="11577" width="11.5703125" style="1" customWidth="1"/>
    <col min="11578" max="11578" width="2.28515625" style="1" customWidth="1"/>
    <col min="11579" max="11579" width="41" style="1" customWidth="1"/>
    <col min="11580" max="11580" width="14.28515625" style="1" customWidth="1"/>
    <col min="11581" max="11582" width="11.5703125" style="1" customWidth="1"/>
    <col min="11583" max="11583" width="21.85546875" style="1" customWidth="1"/>
    <col min="11584" max="11775" width="11.42578125" style="1"/>
    <col min="11776" max="11776" width="21.85546875" style="1" customWidth="1"/>
    <col min="11777" max="11777" width="13.85546875" style="1" customWidth="1"/>
    <col min="11778" max="11778" width="38.7109375" style="1" customWidth="1"/>
    <col min="11779" max="11779" width="3" style="1" bestFit="1" customWidth="1"/>
    <col min="11780" max="11780" width="32.28515625" style="1" customWidth="1"/>
    <col min="11781" max="11781" width="46.28515625" style="1" customWidth="1"/>
    <col min="11782" max="11782" width="19" style="1" customWidth="1"/>
    <col min="11783" max="11783" width="0" style="1" hidden="1" customWidth="1"/>
    <col min="11784" max="11784" width="17.7109375" style="1" customWidth="1"/>
    <col min="11785" max="11785" width="0" style="1" hidden="1" customWidth="1"/>
    <col min="11786" max="11786" width="22.28515625" style="1" customWidth="1"/>
    <col min="11787" max="11787" width="5.28515625" style="1" customWidth="1"/>
    <col min="11788" max="11788" width="36.28515625" style="1" customWidth="1"/>
    <col min="11789" max="11789" width="5.7109375" style="1" customWidth="1"/>
    <col min="11790" max="11790" width="0" style="1" hidden="1" customWidth="1"/>
    <col min="11791" max="11791" width="20.7109375" style="1" customWidth="1"/>
    <col min="11792" max="11792" width="4.85546875" style="1" customWidth="1"/>
    <col min="11793" max="11793" width="0" style="1" hidden="1" customWidth="1"/>
    <col min="11794" max="11794" width="24.7109375" style="1" customWidth="1"/>
    <col min="11795" max="11795" width="12.28515625" style="1" customWidth="1"/>
    <col min="11796" max="11796" width="0" style="1" hidden="1" customWidth="1"/>
    <col min="11797" max="11797" width="3.42578125" style="1" customWidth="1"/>
    <col min="11798" max="11798" width="0" style="1" hidden="1" customWidth="1"/>
    <col min="11799" max="11799" width="17.7109375" style="1" customWidth="1"/>
    <col min="11800" max="11800" width="3.42578125" style="1" customWidth="1"/>
    <col min="11801" max="11801" width="0" style="1" hidden="1" customWidth="1"/>
    <col min="11802" max="11802" width="23.7109375" style="1" customWidth="1"/>
    <col min="11803" max="11803" width="10" style="1" customWidth="1"/>
    <col min="11804" max="11804" width="0" style="1" hidden="1" customWidth="1"/>
    <col min="11805" max="11806" width="14.7109375" style="1" customWidth="1"/>
    <col min="11807" max="11807" width="12.85546875" style="1" customWidth="1"/>
    <col min="11808" max="11808" width="3.28515625" style="1" customWidth="1"/>
    <col min="11809" max="11809" width="30.28515625" style="1" customWidth="1"/>
    <col min="11810" max="11810" width="5" style="1" customWidth="1"/>
    <col min="11811" max="11811" width="0" style="1" hidden="1" customWidth="1"/>
    <col min="11812" max="11812" width="14.28515625" style="1" customWidth="1"/>
    <col min="11813" max="11813" width="5.7109375" style="1" customWidth="1"/>
    <col min="11814" max="11814" width="0" style="1" hidden="1" customWidth="1"/>
    <col min="11815" max="11815" width="17.28515625" style="1" customWidth="1"/>
    <col min="11816" max="11816" width="12.7109375" style="1" customWidth="1"/>
    <col min="11817" max="11817" width="0" style="1" hidden="1" customWidth="1"/>
    <col min="11818" max="11818" width="5.28515625" style="1" customWidth="1"/>
    <col min="11819" max="11819" width="0" style="1" hidden="1" customWidth="1"/>
    <col min="11820" max="11820" width="17" style="1" customWidth="1"/>
    <col min="11821" max="11821" width="6.28515625" style="1" customWidth="1"/>
    <col min="11822" max="11822" width="0" style="1" hidden="1" customWidth="1"/>
    <col min="11823" max="11823" width="14.28515625" style="1" customWidth="1"/>
    <col min="11824" max="11824" width="7.5703125" style="1" customWidth="1"/>
    <col min="11825" max="11825" width="0" style="1" hidden="1" customWidth="1"/>
    <col min="11826" max="11827" width="14.28515625" style="1" customWidth="1"/>
    <col min="11828" max="11828" width="20.85546875" style="1" customWidth="1"/>
    <col min="11829" max="11829" width="14.42578125" style="1" customWidth="1"/>
    <col min="11830" max="11830" width="15" style="1" customWidth="1"/>
    <col min="11831" max="11831" width="2.7109375" style="1" customWidth="1"/>
    <col min="11832" max="11832" width="11.7109375" style="1" customWidth="1"/>
    <col min="11833" max="11833" width="11.5703125" style="1" customWidth="1"/>
    <col min="11834" max="11834" width="2.28515625" style="1" customWidth="1"/>
    <col min="11835" max="11835" width="41" style="1" customWidth="1"/>
    <col min="11836" max="11836" width="14.28515625" style="1" customWidth="1"/>
    <col min="11837" max="11838" width="11.5703125" style="1" customWidth="1"/>
    <col min="11839" max="11839" width="21.85546875" style="1" customWidth="1"/>
    <col min="11840" max="12031" width="11.42578125" style="1"/>
    <col min="12032" max="12032" width="21.85546875" style="1" customWidth="1"/>
    <col min="12033" max="12033" width="13.85546875" style="1" customWidth="1"/>
    <col min="12034" max="12034" width="38.7109375" style="1" customWidth="1"/>
    <col min="12035" max="12035" width="3" style="1" bestFit="1" customWidth="1"/>
    <col min="12036" max="12036" width="32.28515625" style="1" customWidth="1"/>
    <col min="12037" max="12037" width="46.28515625" style="1" customWidth="1"/>
    <col min="12038" max="12038" width="19" style="1" customWidth="1"/>
    <col min="12039" max="12039" width="0" style="1" hidden="1" customWidth="1"/>
    <col min="12040" max="12040" width="17.7109375" style="1" customWidth="1"/>
    <col min="12041" max="12041" width="0" style="1" hidden="1" customWidth="1"/>
    <col min="12042" max="12042" width="22.28515625" style="1" customWidth="1"/>
    <col min="12043" max="12043" width="5.28515625" style="1" customWidth="1"/>
    <col min="12044" max="12044" width="36.28515625" style="1" customWidth="1"/>
    <col min="12045" max="12045" width="5.7109375" style="1" customWidth="1"/>
    <col min="12046" max="12046" width="0" style="1" hidden="1" customWidth="1"/>
    <col min="12047" max="12047" width="20.7109375" style="1" customWidth="1"/>
    <col min="12048" max="12048" width="4.85546875" style="1" customWidth="1"/>
    <col min="12049" max="12049" width="0" style="1" hidden="1" customWidth="1"/>
    <col min="12050" max="12050" width="24.7109375" style="1" customWidth="1"/>
    <col min="12051" max="12051" width="12.28515625" style="1" customWidth="1"/>
    <col min="12052" max="12052" width="0" style="1" hidden="1" customWidth="1"/>
    <col min="12053" max="12053" width="3.42578125" style="1" customWidth="1"/>
    <col min="12054" max="12054" width="0" style="1" hidden="1" customWidth="1"/>
    <col min="12055" max="12055" width="17.7109375" style="1" customWidth="1"/>
    <col min="12056" max="12056" width="3.42578125" style="1" customWidth="1"/>
    <col min="12057" max="12057" width="0" style="1" hidden="1" customWidth="1"/>
    <col min="12058" max="12058" width="23.7109375" style="1" customWidth="1"/>
    <col min="12059" max="12059" width="10" style="1" customWidth="1"/>
    <col min="12060" max="12060" width="0" style="1" hidden="1" customWidth="1"/>
    <col min="12061" max="12062" width="14.7109375" style="1" customWidth="1"/>
    <col min="12063" max="12063" width="12.85546875" style="1" customWidth="1"/>
    <col min="12064" max="12064" width="3.28515625" style="1" customWidth="1"/>
    <col min="12065" max="12065" width="30.28515625" style="1" customWidth="1"/>
    <col min="12066" max="12066" width="5" style="1" customWidth="1"/>
    <col min="12067" max="12067" width="0" style="1" hidden="1" customWidth="1"/>
    <col min="12068" max="12068" width="14.28515625" style="1" customWidth="1"/>
    <col min="12069" max="12069" width="5.7109375" style="1" customWidth="1"/>
    <col min="12070" max="12070" width="0" style="1" hidden="1" customWidth="1"/>
    <col min="12071" max="12071" width="17.28515625" style="1" customWidth="1"/>
    <col min="12072" max="12072" width="12.7109375" style="1" customWidth="1"/>
    <col min="12073" max="12073" width="0" style="1" hidden="1" customWidth="1"/>
    <col min="12074" max="12074" width="5.28515625" style="1" customWidth="1"/>
    <col min="12075" max="12075" width="0" style="1" hidden="1" customWidth="1"/>
    <col min="12076" max="12076" width="17" style="1" customWidth="1"/>
    <col min="12077" max="12077" width="6.28515625" style="1" customWidth="1"/>
    <col min="12078" max="12078" width="0" style="1" hidden="1" customWidth="1"/>
    <col min="12079" max="12079" width="14.28515625" style="1" customWidth="1"/>
    <col min="12080" max="12080" width="7.5703125" style="1" customWidth="1"/>
    <col min="12081" max="12081" width="0" style="1" hidden="1" customWidth="1"/>
    <col min="12082" max="12083" width="14.28515625" style="1" customWidth="1"/>
    <col min="12084" max="12084" width="20.85546875" style="1" customWidth="1"/>
    <col min="12085" max="12085" width="14.42578125" style="1" customWidth="1"/>
    <col min="12086" max="12086" width="15" style="1" customWidth="1"/>
    <col min="12087" max="12087" width="2.7109375" style="1" customWidth="1"/>
    <col min="12088" max="12088" width="11.7109375" style="1" customWidth="1"/>
    <col min="12089" max="12089" width="11.5703125" style="1" customWidth="1"/>
    <col min="12090" max="12090" width="2.28515625" style="1" customWidth="1"/>
    <col min="12091" max="12091" width="41" style="1" customWidth="1"/>
    <col min="12092" max="12092" width="14.28515625" style="1" customWidth="1"/>
    <col min="12093" max="12094" width="11.5703125" style="1" customWidth="1"/>
    <col min="12095" max="12095" width="21.85546875" style="1" customWidth="1"/>
    <col min="12096" max="12287" width="11.42578125" style="1"/>
    <col min="12288" max="12288" width="21.85546875" style="1" customWidth="1"/>
    <col min="12289" max="12289" width="13.85546875" style="1" customWidth="1"/>
    <col min="12290" max="12290" width="38.7109375" style="1" customWidth="1"/>
    <col min="12291" max="12291" width="3" style="1" bestFit="1" customWidth="1"/>
    <col min="12292" max="12292" width="32.28515625" style="1" customWidth="1"/>
    <col min="12293" max="12293" width="46.28515625" style="1" customWidth="1"/>
    <col min="12294" max="12294" width="19" style="1" customWidth="1"/>
    <col min="12295" max="12295" width="0" style="1" hidden="1" customWidth="1"/>
    <col min="12296" max="12296" width="17.7109375" style="1" customWidth="1"/>
    <col min="12297" max="12297" width="0" style="1" hidden="1" customWidth="1"/>
    <col min="12298" max="12298" width="22.28515625" style="1" customWidth="1"/>
    <col min="12299" max="12299" width="5.28515625" style="1" customWidth="1"/>
    <col min="12300" max="12300" width="36.28515625" style="1" customWidth="1"/>
    <col min="12301" max="12301" width="5.7109375" style="1" customWidth="1"/>
    <col min="12302" max="12302" width="0" style="1" hidden="1" customWidth="1"/>
    <col min="12303" max="12303" width="20.7109375" style="1" customWidth="1"/>
    <col min="12304" max="12304" width="4.85546875" style="1" customWidth="1"/>
    <col min="12305" max="12305" width="0" style="1" hidden="1" customWidth="1"/>
    <col min="12306" max="12306" width="24.7109375" style="1" customWidth="1"/>
    <col min="12307" max="12307" width="12.28515625" style="1" customWidth="1"/>
    <col min="12308" max="12308" width="0" style="1" hidden="1" customWidth="1"/>
    <col min="12309" max="12309" width="3.42578125" style="1" customWidth="1"/>
    <col min="12310" max="12310" width="0" style="1" hidden="1" customWidth="1"/>
    <col min="12311" max="12311" width="17.7109375" style="1" customWidth="1"/>
    <col min="12312" max="12312" width="3.42578125" style="1" customWidth="1"/>
    <col min="12313" max="12313" width="0" style="1" hidden="1" customWidth="1"/>
    <col min="12314" max="12314" width="23.7109375" style="1" customWidth="1"/>
    <col min="12315" max="12315" width="10" style="1" customWidth="1"/>
    <col min="12316" max="12316" width="0" style="1" hidden="1" customWidth="1"/>
    <col min="12317" max="12318" width="14.7109375" style="1" customWidth="1"/>
    <col min="12319" max="12319" width="12.85546875" style="1" customWidth="1"/>
    <col min="12320" max="12320" width="3.28515625" style="1" customWidth="1"/>
    <col min="12321" max="12321" width="30.28515625" style="1" customWidth="1"/>
    <col min="12322" max="12322" width="5" style="1" customWidth="1"/>
    <col min="12323" max="12323" width="0" style="1" hidden="1" customWidth="1"/>
    <col min="12324" max="12324" width="14.28515625" style="1" customWidth="1"/>
    <col min="12325" max="12325" width="5.7109375" style="1" customWidth="1"/>
    <col min="12326" max="12326" width="0" style="1" hidden="1" customWidth="1"/>
    <col min="12327" max="12327" width="17.28515625" style="1" customWidth="1"/>
    <col min="12328" max="12328" width="12.7109375" style="1" customWidth="1"/>
    <col min="12329" max="12329" width="0" style="1" hidden="1" customWidth="1"/>
    <col min="12330" max="12330" width="5.28515625" style="1" customWidth="1"/>
    <col min="12331" max="12331" width="0" style="1" hidden="1" customWidth="1"/>
    <col min="12332" max="12332" width="17" style="1" customWidth="1"/>
    <col min="12333" max="12333" width="6.28515625" style="1" customWidth="1"/>
    <col min="12334" max="12334" width="0" style="1" hidden="1" customWidth="1"/>
    <col min="12335" max="12335" width="14.28515625" style="1" customWidth="1"/>
    <col min="12336" max="12336" width="7.5703125" style="1" customWidth="1"/>
    <col min="12337" max="12337" width="0" style="1" hidden="1" customWidth="1"/>
    <col min="12338" max="12339" width="14.28515625" style="1" customWidth="1"/>
    <col min="12340" max="12340" width="20.85546875" style="1" customWidth="1"/>
    <col min="12341" max="12341" width="14.42578125" style="1" customWidth="1"/>
    <col min="12342" max="12342" width="15" style="1" customWidth="1"/>
    <col min="12343" max="12343" width="2.7109375" style="1" customWidth="1"/>
    <col min="12344" max="12344" width="11.7109375" style="1" customWidth="1"/>
    <col min="12345" max="12345" width="11.5703125" style="1" customWidth="1"/>
    <col min="12346" max="12346" width="2.28515625" style="1" customWidth="1"/>
    <col min="12347" max="12347" width="41" style="1" customWidth="1"/>
    <col min="12348" max="12348" width="14.28515625" style="1" customWidth="1"/>
    <col min="12349" max="12350" width="11.5703125" style="1" customWidth="1"/>
    <col min="12351" max="12351" width="21.85546875" style="1" customWidth="1"/>
    <col min="12352" max="12543" width="11.42578125" style="1"/>
    <col min="12544" max="12544" width="21.85546875" style="1" customWidth="1"/>
    <col min="12545" max="12545" width="13.85546875" style="1" customWidth="1"/>
    <col min="12546" max="12546" width="38.7109375" style="1" customWidth="1"/>
    <col min="12547" max="12547" width="3" style="1" bestFit="1" customWidth="1"/>
    <col min="12548" max="12548" width="32.28515625" style="1" customWidth="1"/>
    <col min="12549" max="12549" width="46.28515625" style="1" customWidth="1"/>
    <col min="12550" max="12550" width="19" style="1" customWidth="1"/>
    <col min="12551" max="12551" width="0" style="1" hidden="1" customWidth="1"/>
    <col min="12552" max="12552" width="17.7109375" style="1" customWidth="1"/>
    <col min="12553" max="12553" width="0" style="1" hidden="1" customWidth="1"/>
    <col min="12554" max="12554" width="22.28515625" style="1" customWidth="1"/>
    <col min="12555" max="12555" width="5.28515625" style="1" customWidth="1"/>
    <col min="12556" max="12556" width="36.28515625" style="1" customWidth="1"/>
    <col min="12557" max="12557" width="5.7109375" style="1" customWidth="1"/>
    <col min="12558" max="12558" width="0" style="1" hidden="1" customWidth="1"/>
    <col min="12559" max="12559" width="20.7109375" style="1" customWidth="1"/>
    <col min="12560" max="12560" width="4.85546875" style="1" customWidth="1"/>
    <col min="12561" max="12561" width="0" style="1" hidden="1" customWidth="1"/>
    <col min="12562" max="12562" width="24.7109375" style="1" customWidth="1"/>
    <col min="12563" max="12563" width="12.28515625" style="1" customWidth="1"/>
    <col min="12564" max="12564" width="0" style="1" hidden="1" customWidth="1"/>
    <col min="12565" max="12565" width="3.42578125" style="1" customWidth="1"/>
    <col min="12566" max="12566" width="0" style="1" hidden="1" customWidth="1"/>
    <col min="12567" max="12567" width="17.7109375" style="1" customWidth="1"/>
    <col min="12568" max="12568" width="3.42578125" style="1" customWidth="1"/>
    <col min="12569" max="12569" width="0" style="1" hidden="1" customWidth="1"/>
    <col min="12570" max="12570" width="23.7109375" style="1" customWidth="1"/>
    <col min="12571" max="12571" width="10" style="1" customWidth="1"/>
    <col min="12572" max="12572" width="0" style="1" hidden="1" customWidth="1"/>
    <col min="12573" max="12574" width="14.7109375" style="1" customWidth="1"/>
    <col min="12575" max="12575" width="12.85546875" style="1" customWidth="1"/>
    <col min="12576" max="12576" width="3.28515625" style="1" customWidth="1"/>
    <col min="12577" max="12577" width="30.28515625" style="1" customWidth="1"/>
    <col min="12578" max="12578" width="5" style="1" customWidth="1"/>
    <col min="12579" max="12579" width="0" style="1" hidden="1" customWidth="1"/>
    <col min="12580" max="12580" width="14.28515625" style="1" customWidth="1"/>
    <col min="12581" max="12581" width="5.7109375" style="1" customWidth="1"/>
    <col min="12582" max="12582" width="0" style="1" hidden="1" customWidth="1"/>
    <col min="12583" max="12583" width="17.28515625" style="1" customWidth="1"/>
    <col min="12584" max="12584" width="12.7109375" style="1" customWidth="1"/>
    <col min="12585" max="12585" width="0" style="1" hidden="1" customWidth="1"/>
    <col min="12586" max="12586" width="5.28515625" style="1" customWidth="1"/>
    <col min="12587" max="12587" width="0" style="1" hidden="1" customWidth="1"/>
    <col min="12588" max="12588" width="17" style="1" customWidth="1"/>
    <col min="12589" max="12589" width="6.28515625" style="1" customWidth="1"/>
    <col min="12590" max="12590" width="0" style="1" hidden="1" customWidth="1"/>
    <col min="12591" max="12591" width="14.28515625" style="1" customWidth="1"/>
    <col min="12592" max="12592" width="7.5703125" style="1" customWidth="1"/>
    <col min="12593" max="12593" width="0" style="1" hidden="1" customWidth="1"/>
    <col min="12594" max="12595" width="14.28515625" style="1" customWidth="1"/>
    <col min="12596" max="12596" width="20.85546875" style="1" customWidth="1"/>
    <col min="12597" max="12597" width="14.42578125" style="1" customWidth="1"/>
    <col min="12598" max="12598" width="15" style="1" customWidth="1"/>
    <col min="12599" max="12599" width="2.7109375" style="1" customWidth="1"/>
    <col min="12600" max="12600" width="11.7109375" style="1" customWidth="1"/>
    <col min="12601" max="12601" width="11.5703125" style="1" customWidth="1"/>
    <col min="12602" max="12602" width="2.28515625" style="1" customWidth="1"/>
    <col min="12603" max="12603" width="41" style="1" customWidth="1"/>
    <col min="12604" max="12604" width="14.28515625" style="1" customWidth="1"/>
    <col min="12605" max="12606" width="11.5703125" style="1" customWidth="1"/>
    <col min="12607" max="12607" width="21.85546875" style="1" customWidth="1"/>
    <col min="12608" max="12799" width="11.42578125" style="1"/>
    <col min="12800" max="12800" width="21.85546875" style="1" customWidth="1"/>
    <col min="12801" max="12801" width="13.85546875" style="1" customWidth="1"/>
    <col min="12802" max="12802" width="38.7109375" style="1" customWidth="1"/>
    <col min="12803" max="12803" width="3" style="1" bestFit="1" customWidth="1"/>
    <col min="12804" max="12804" width="32.28515625" style="1" customWidth="1"/>
    <col min="12805" max="12805" width="46.28515625" style="1" customWidth="1"/>
    <col min="12806" max="12806" width="19" style="1" customWidth="1"/>
    <col min="12807" max="12807" width="0" style="1" hidden="1" customWidth="1"/>
    <col min="12808" max="12808" width="17.7109375" style="1" customWidth="1"/>
    <col min="12809" max="12809" width="0" style="1" hidden="1" customWidth="1"/>
    <col min="12810" max="12810" width="22.28515625" style="1" customWidth="1"/>
    <col min="12811" max="12811" width="5.28515625" style="1" customWidth="1"/>
    <col min="12812" max="12812" width="36.28515625" style="1" customWidth="1"/>
    <col min="12813" max="12813" width="5.7109375" style="1" customWidth="1"/>
    <col min="12814" max="12814" width="0" style="1" hidden="1" customWidth="1"/>
    <col min="12815" max="12815" width="20.7109375" style="1" customWidth="1"/>
    <col min="12816" max="12816" width="4.85546875" style="1" customWidth="1"/>
    <col min="12817" max="12817" width="0" style="1" hidden="1" customWidth="1"/>
    <col min="12818" max="12818" width="24.7109375" style="1" customWidth="1"/>
    <col min="12819" max="12819" width="12.28515625" style="1" customWidth="1"/>
    <col min="12820" max="12820" width="0" style="1" hidden="1" customWidth="1"/>
    <col min="12821" max="12821" width="3.42578125" style="1" customWidth="1"/>
    <col min="12822" max="12822" width="0" style="1" hidden="1" customWidth="1"/>
    <col min="12823" max="12823" width="17.7109375" style="1" customWidth="1"/>
    <col min="12824" max="12824" width="3.42578125" style="1" customWidth="1"/>
    <col min="12825" max="12825" width="0" style="1" hidden="1" customWidth="1"/>
    <col min="12826" max="12826" width="23.7109375" style="1" customWidth="1"/>
    <col min="12827" max="12827" width="10" style="1" customWidth="1"/>
    <col min="12828" max="12828" width="0" style="1" hidden="1" customWidth="1"/>
    <col min="12829" max="12830" width="14.7109375" style="1" customWidth="1"/>
    <col min="12831" max="12831" width="12.85546875" style="1" customWidth="1"/>
    <col min="12832" max="12832" width="3.28515625" style="1" customWidth="1"/>
    <col min="12833" max="12833" width="30.28515625" style="1" customWidth="1"/>
    <col min="12834" max="12834" width="5" style="1" customWidth="1"/>
    <col min="12835" max="12835" width="0" style="1" hidden="1" customWidth="1"/>
    <col min="12836" max="12836" width="14.28515625" style="1" customWidth="1"/>
    <col min="12837" max="12837" width="5.7109375" style="1" customWidth="1"/>
    <col min="12838" max="12838" width="0" style="1" hidden="1" customWidth="1"/>
    <col min="12839" max="12839" width="17.28515625" style="1" customWidth="1"/>
    <col min="12840" max="12840" width="12.7109375" style="1" customWidth="1"/>
    <col min="12841" max="12841" width="0" style="1" hidden="1" customWidth="1"/>
    <col min="12842" max="12842" width="5.28515625" style="1" customWidth="1"/>
    <col min="12843" max="12843" width="0" style="1" hidden="1" customWidth="1"/>
    <col min="12844" max="12844" width="17" style="1" customWidth="1"/>
    <col min="12845" max="12845" width="6.28515625" style="1" customWidth="1"/>
    <col min="12846" max="12846" width="0" style="1" hidden="1" customWidth="1"/>
    <col min="12847" max="12847" width="14.28515625" style="1" customWidth="1"/>
    <col min="12848" max="12848" width="7.5703125" style="1" customWidth="1"/>
    <col min="12849" max="12849" width="0" style="1" hidden="1" customWidth="1"/>
    <col min="12850" max="12851" width="14.28515625" style="1" customWidth="1"/>
    <col min="12852" max="12852" width="20.85546875" style="1" customWidth="1"/>
    <col min="12853" max="12853" width="14.42578125" style="1" customWidth="1"/>
    <col min="12854" max="12854" width="15" style="1" customWidth="1"/>
    <col min="12855" max="12855" width="2.7109375" style="1" customWidth="1"/>
    <col min="12856" max="12856" width="11.7109375" style="1" customWidth="1"/>
    <col min="12857" max="12857" width="11.5703125" style="1" customWidth="1"/>
    <col min="12858" max="12858" width="2.28515625" style="1" customWidth="1"/>
    <col min="12859" max="12859" width="41" style="1" customWidth="1"/>
    <col min="12860" max="12860" width="14.28515625" style="1" customWidth="1"/>
    <col min="12861" max="12862" width="11.5703125" style="1" customWidth="1"/>
    <col min="12863" max="12863" width="21.85546875" style="1" customWidth="1"/>
    <col min="12864" max="13055" width="11.42578125" style="1"/>
    <col min="13056" max="13056" width="21.85546875" style="1" customWidth="1"/>
    <col min="13057" max="13057" width="13.85546875" style="1" customWidth="1"/>
    <col min="13058" max="13058" width="38.7109375" style="1" customWidth="1"/>
    <col min="13059" max="13059" width="3" style="1" bestFit="1" customWidth="1"/>
    <col min="13060" max="13060" width="32.28515625" style="1" customWidth="1"/>
    <col min="13061" max="13061" width="46.28515625" style="1" customWidth="1"/>
    <col min="13062" max="13062" width="19" style="1" customWidth="1"/>
    <col min="13063" max="13063" width="0" style="1" hidden="1" customWidth="1"/>
    <col min="13064" max="13064" width="17.7109375" style="1" customWidth="1"/>
    <col min="13065" max="13065" width="0" style="1" hidden="1" customWidth="1"/>
    <col min="13066" max="13066" width="22.28515625" style="1" customWidth="1"/>
    <col min="13067" max="13067" width="5.28515625" style="1" customWidth="1"/>
    <col min="13068" max="13068" width="36.28515625" style="1" customWidth="1"/>
    <col min="13069" max="13069" width="5.7109375" style="1" customWidth="1"/>
    <col min="13070" max="13070" width="0" style="1" hidden="1" customWidth="1"/>
    <col min="13071" max="13071" width="20.7109375" style="1" customWidth="1"/>
    <col min="13072" max="13072" width="4.85546875" style="1" customWidth="1"/>
    <col min="13073" max="13073" width="0" style="1" hidden="1" customWidth="1"/>
    <col min="13074" max="13074" width="24.7109375" style="1" customWidth="1"/>
    <col min="13075" max="13075" width="12.28515625" style="1" customWidth="1"/>
    <col min="13076" max="13076" width="0" style="1" hidden="1" customWidth="1"/>
    <col min="13077" max="13077" width="3.42578125" style="1" customWidth="1"/>
    <col min="13078" max="13078" width="0" style="1" hidden="1" customWidth="1"/>
    <col min="13079" max="13079" width="17.7109375" style="1" customWidth="1"/>
    <col min="13080" max="13080" width="3.42578125" style="1" customWidth="1"/>
    <col min="13081" max="13081" width="0" style="1" hidden="1" customWidth="1"/>
    <col min="13082" max="13082" width="23.7109375" style="1" customWidth="1"/>
    <col min="13083" max="13083" width="10" style="1" customWidth="1"/>
    <col min="13084" max="13084" width="0" style="1" hidden="1" customWidth="1"/>
    <col min="13085" max="13086" width="14.7109375" style="1" customWidth="1"/>
    <col min="13087" max="13087" width="12.85546875" style="1" customWidth="1"/>
    <col min="13088" max="13088" width="3.28515625" style="1" customWidth="1"/>
    <col min="13089" max="13089" width="30.28515625" style="1" customWidth="1"/>
    <col min="13090" max="13090" width="5" style="1" customWidth="1"/>
    <col min="13091" max="13091" width="0" style="1" hidden="1" customWidth="1"/>
    <col min="13092" max="13092" width="14.28515625" style="1" customWidth="1"/>
    <col min="13093" max="13093" width="5.7109375" style="1" customWidth="1"/>
    <col min="13094" max="13094" width="0" style="1" hidden="1" customWidth="1"/>
    <col min="13095" max="13095" width="17.28515625" style="1" customWidth="1"/>
    <col min="13096" max="13096" width="12.7109375" style="1" customWidth="1"/>
    <col min="13097" max="13097" width="0" style="1" hidden="1" customWidth="1"/>
    <col min="13098" max="13098" width="5.28515625" style="1" customWidth="1"/>
    <col min="13099" max="13099" width="0" style="1" hidden="1" customWidth="1"/>
    <col min="13100" max="13100" width="17" style="1" customWidth="1"/>
    <col min="13101" max="13101" width="6.28515625" style="1" customWidth="1"/>
    <col min="13102" max="13102" width="0" style="1" hidden="1" customWidth="1"/>
    <col min="13103" max="13103" width="14.28515625" style="1" customWidth="1"/>
    <col min="13104" max="13104" width="7.5703125" style="1" customWidth="1"/>
    <col min="13105" max="13105" width="0" style="1" hidden="1" customWidth="1"/>
    <col min="13106" max="13107" width="14.28515625" style="1" customWidth="1"/>
    <col min="13108" max="13108" width="20.85546875" style="1" customWidth="1"/>
    <col min="13109" max="13109" width="14.42578125" style="1" customWidth="1"/>
    <col min="13110" max="13110" width="15" style="1" customWidth="1"/>
    <col min="13111" max="13111" width="2.7109375" style="1" customWidth="1"/>
    <col min="13112" max="13112" width="11.7109375" style="1" customWidth="1"/>
    <col min="13113" max="13113" width="11.5703125" style="1" customWidth="1"/>
    <col min="13114" max="13114" width="2.28515625" style="1" customWidth="1"/>
    <col min="13115" max="13115" width="41" style="1" customWidth="1"/>
    <col min="13116" max="13116" width="14.28515625" style="1" customWidth="1"/>
    <col min="13117" max="13118" width="11.5703125" style="1" customWidth="1"/>
    <col min="13119" max="13119" width="21.85546875" style="1" customWidth="1"/>
    <col min="13120" max="13311" width="11.42578125" style="1"/>
    <col min="13312" max="13312" width="21.85546875" style="1" customWidth="1"/>
    <col min="13313" max="13313" width="13.85546875" style="1" customWidth="1"/>
    <col min="13314" max="13314" width="38.7109375" style="1" customWidth="1"/>
    <col min="13315" max="13315" width="3" style="1" bestFit="1" customWidth="1"/>
    <col min="13316" max="13316" width="32.28515625" style="1" customWidth="1"/>
    <col min="13317" max="13317" width="46.28515625" style="1" customWidth="1"/>
    <col min="13318" max="13318" width="19" style="1" customWidth="1"/>
    <col min="13319" max="13319" width="0" style="1" hidden="1" customWidth="1"/>
    <col min="13320" max="13320" width="17.7109375" style="1" customWidth="1"/>
    <col min="13321" max="13321" width="0" style="1" hidden="1" customWidth="1"/>
    <col min="13322" max="13322" width="22.28515625" style="1" customWidth="1"/>
    <col min="13323" max="13323" width="5.28515625" style="1" customWidth="1"/>
    <col min="13324" max="13324" width="36.28515625" style="1" customWidth="1"/>
    <col min="13325" max="13325" width="5.7109375" style="1" customWidth="1"/>
    <col min="13326" max="13326" width="0" style="1" hidden="1" customWidth="1"/>
    <col min="13327" max="13327" width="20.7109375" style="1" customWidth="1"/>
    <col min="13328" max="13328" width="4.85546875" style="1" customWidth="1"/>
    <col min="13329" max="13329" width="0" style="1" hidden="1" customWidth="1"/>
    <col min="13330" max="13330" width="24.7109375" style="1" customWidth="1"/>
    <col min="13331" max="13331" width="12.28515625" style="1" customWidth="1"/>
    <col min="13332" max="13332" width="0" style="1" hidden="1" customWidth="1"/>
    <col min="13333" max="13333" width="3.42578125" style="1" customWidth="1"/>
    <col min="13334" max="13334" width="0" style="1" hidden="1" customWidth="1"/>
    <col min="13335" max="13335" width="17.7109375" style="1" customWidth="1"/>
    <col min="13336" max="13336" width="3.42578125" style="1" customWidth="1"/>
    <col min="13337" max="13337" width="0" style="1" hidden="1" customWidth="1"/>
    <col min="13338" max="13338" width="23.7109375" style="1" customWidth="1"/>
    <col min="13339" max="13339" width="10" style="1" customWidth="1"/>
    <col min="13340" max="13340" width="0" style="1" hidden="1" customWidth="1"/>
    <col min="13341" max="13342" width="14.7109375" style="1" customWidth="1"/>
    <col min="13343" max="13343" width="12.85546875" style="1" customWidth="1"/>
    <col min="13344" max="13344" width="3.28515625" style="1" customWidth="1"/>
    <col min="13345" max="13345" width="30.28515625" style="1" customWidth="1"/>
    <col min="13346" max="13346" width="5" style="1" customWidth="1"/>
    <col min="13347" max="13347" width="0" style="1" hidden="1" customWidth="1"/>
    <col min="13348" max="13348" width="14.28515625" style="1" customWidth="1"/>
    <col min="13349" max="13349" width="5.7109375" style="1" customWidth="1"/>
    <col min="13350" max="13350" width="0" style="1" hidden="1" customWidth="1"/>
    <col min="13351" max="13351" width="17.28515625" style="1" customWidth="1"/>
    <col min="13352" max="13352" width="12.7109375" style="1" customWidth="1"/>
    <col min="13353" max="13353" width="0" style="1" hidden="1" customWidth="1"/>
    <col min="13354" max="13354" width="5.28515625" style="1" customWidth="1"/>
    <col min="13355" max="13355" width="0" style="1" hidden="1" customWidth="1"/>
    <col min="13356" max="13356" width="17" style="1" customWidth="1"/>
    <col min="13357" max="13357" width="6.28515625" style="1" customWidth="1"/>
    <col min="13358" max="13358" width="0" style="1" hidden="1" customWidth="1"/>
    <col min="13359" max="13359" width="14.28515625" style="1" customWidth="1"/>
    <col min="13360" max="13360" width="7.5703125" style="1" customWidth="1"/>
    <col min="13361" max="13361" width="0" style="1" hidden="1" customWidth="1"/>
    <col min="13362" max="13363" width="14.28515625" style="1" customWidth="1"/>
    <col min="13364" max="13364" width="20.85546875" style="1" customWidth="1"/>
    <col min="13365" max="13365" width="14.42578125" style="1" customWidth="1"/>
    <col min="13366" max="13366" width="15" style="1" customWidth="1"/>
    <col min="13367" max="13367" width="2.7109375" style="1" customWidth="1"/>
    <col min="13368" max="13368" width="11.7109375" style="1" customWidth="1"/>
    <col min="13369" max="13369" width="11.5703125" style="1" customWidth="1"/>
    <col min="13370" max="13370" width="2.28515625" style="1" customWidth="1"/>
    <col min="13371" max="13371" width="41" style="1" customWidth="1"/>
    <col min="13372" max="13372" width="14.28515625" style="1" customWidth="1"/>
    <col min="13373" max="13374" width="11.5703125" style="1" customWidth="1"/>
    <col min="13375" max="13375" width="21.85546875" style="1" customWidth="1"/>
    <col min="13376" max="13567" width="11.42578125" style="1"/>
    <col min="13568" max="13568" width="21.85546875" style="1" customWidth="1"/>
    <col min="13569" max="13569" width="13.85546875" style="1" customWidth="1"/>
    <col min="13570" max="13570" width="38.7109375" style="1" customWidth="1"/>
    <col min="13571" max="13571" width="3" style="1" bestFit="1" customWidth="1"/>
    <col min="13572" max="13572" width="32.28515625" style="1" customWidth="1"/>
    <col min="13573" max="13573" width="46.28515625" style="1" customWidth="1"/>
    <col min="13574" max="13574" width="19" style="1" customWidth="1"/>
    <col min="13575" max="13575" width="0" style="1" hidden="1" customWidth="1"/>
    <col min="13576" max="13576" width="17.7109375" style="1" customWidth="1"/>
    <col min="13577" max="13577" width="0" style="1" hidden="1" customWidth="1"/>
    <col min="13578" max="13578" width="22.28515625" style="1" customWidth="1"/>
    <col min="13579" max="13579" width="5.28515625" style="1" customWidth="1"/>
    <col min="13580" max="13580" width="36.28515625" style="1" customWidth="1"/>
    <col min="13581" max="13581" width="5.7109375" style="1" customWidth="1"/>
    <col min="13582" max="13582" width="0" style="1" hidden="1" customWidth="1"/>
    <col min="13583" max="13583" width="20.7109375" style="1" customWidth="1"/>
    <col min="13584" max="13584" width="4.85546875" style="1" customWidth="1"/>
    <col min="13585" max="13585" width="0" style="1" hidden="1" customWidth="1"/>
    <col min="13586" max="13586" width="24.7109375" style="1" customWidth="1"/>
    <col min="13587" max="13587" width="12.28515625" style="1" customWidth="1"/>
    <col min="13588" max="13588" width="0" style="1" hidden="1" customWidth="1"/>
    <col min="13589" max="13589" width="3.42578125" style="1" customWidth="1"/>
    <col min="13590" max="13590" width="0" style="1" hidden="1" customWidth="1"/>
    <col min="13591" max="13591" width="17.7109375" style="1" customWidth="1"/>
    <col min="13592" max="13592" width="3.42578125" style="1" customWidth="1"/>
    <col min="13593" max="13593" width="0" style="1" hidden="1" customWidth="1"/>
    <col min="13594" max="13594" width="23.7109375" style="1" customWidth="1"/>
    <col min="13595" max="13595" width="10" style="1" customWidth="1"/>
    <col min="13596" max="13596" width="0" style="1" hidden="1" customWidth="1"/>
    <col min="13597" max="13598" width="14.7109375" style="1" customWidth="1"/>
    <col min="13599" max="13599" width="12.85546875" style="1" customWidth="1"/>
    <col min="13600" max="13600" width="3.28515625" style="1" customWidth="1"/>
    <col min="13601" max="13601" width="30.28515625" style="1" customWidth="1"/>
    <col min="13602" max="13602" width="5" style="1" customWidth="1"/>
    <col min="13603" max="13603" width="0" style="1" hidden="1" customWidth="1"/>
    <col min="13604" max="13604" width="14.28515625" style="1" customWidth="1"/>
    <col min="13605" max="13605" width="5.7109375" style="1" customWidth="1"/>
    <col min="13606" max="13606" width="0" style="1" hidden="1" customWidth="1"/>
    <col min="13607" max="13607" width="17.28515625" style="1" customWidth="1"/>
    <col min="13608" max="13608" width="12.7109375" style="1" customWidth="1"/>
    <col min="13609" max="13609" width="0" style="1" hidden="1" customWidth="1"/>
    <col min="13610" max="13610" width="5.28515625" style="1" customWidth="1"/>
    <col min="13611" max="13611" width="0" style="1" hidden="1" customWidth="1"/>
    <col min="13612" max="13612" width="17" style="1" customWidth="1"/>
    <col min="13613" max="13613" width="6.28515625" style="1" customWidth="1"/>
    <col min="13614" max="13614" width="0" style="1" hidden="1" customWidth="1"/>
    <col min="13615" max="13615" width="14.28515625" style="1" customWidth="1"/>
    <col min="13616" max="13616" width="7.5703125" style="1" customWidth="1"/>
    <col min="13617" max="13617" width="0" style="1" hidden="1" customWidth="1"/>
    <col min="13618" max="13619" width="14.28515625" style="1" customWidth="1"/>
    <col min="13620" max="13620" width="20.85546875" style="1" customWidth="1"/>
    <col min="13621" max="13621" width="14.42578125" style="1" customWidth="1"/>
    <col min="13622" max="13622" width="15" style="1" customWidth="1"/>
    <col min="13623" max="13623" width="2.7109375" style="1" customWidth="1"/>
    <col min="13624" max="13624" width="11.7109375" style="1" customWidth="1"/>
    <col min="13625" max="13625" width="11.5703125" style="1" customWidth="1"/>
    <col min="13626" max="13626" width="2.28515625" style="1" customWidth="1"/>
    <col min="13627" max="13627" width="41" style="1" customWidth="1"/>
    <col min="13628" max="13628" width="14.28515625" style="1" customWidth="1"/>
    <col min="13629" max="13630" width="11.5703125" style="1" customWidth="1"/>
    <col min="13631" max="13631" width="21.85546875" style="1" customWidth="1"/>
    <col min="13632" max="13823" width="11.42578125" style="1"/>
    <col min="13824" max="13824" width="21.85546875" style="1" customWidth="1"/>
    <col min="13825" max="13825" width="13.85546875" style="1" customWidth="1"/>
    <col min="13826" max="13826" width="38.7109375" style="1" customWidth="1"/>
    <col min="13827" max="13827" width="3" style="1" bestFit="1" customWidth="1"/>
    <col min="13828" max="13828" width="32.28515625" style="1" customWidth="1"/>
    <col min="13829" max="13829" width="46.28515625" style="1" customWidth="1"/>
    <col min="13830" max="13830" width="19" style="1" customWidth="1"/>
    <col min="13831" max="13831" width="0" style="1" hidden="1" customWidth="1"/>
    <col min="13832" max="13832" width="17.7109375" style="1" customWidth="1"/>
    <col min="13833" max="13833" width="0" style="1" hidden="1" customWidth="1"/>
    <col min="13834" max="13834" width="22.28515625" style="1" customWidth="1"/>
    <col min="13835" max="13835" width="5.28515625" style="1" customWidth="1"/>
    <col min="13836" max="13836" width="36.28515625" style="1" customWidth="1"/>
    <col min="13837" max="13837" width="5.7109375" style="1" customWidth="1"/>
    <col min="13838" max="13838" width="0" style="1" hidden="1" customWidth="1"/>
    <col min="13839" max="13839" width="20.7109375" style="1" customWidth="1"/>
    <col min="13840" max="13840" width="4.85546875" style="1" customWidth="1"/>
    <col min="13841" max="13841" width="0" style="1" hidden="1" customWidth="1"/>
    <col min="13842" max="13842" width="24.7109375" style="1" customWidth="1"/>
    <col min="13843" max="13843" width="12.28515625" style="1" customWidth="1"/>
    <col min="13844" max="13844" width="0" style="1" hidden="1" customWidth="1"/>
    <col min="13845" max="13845" width="3.42578125" style="1" customWidth="1"/>
    <col min="13846" max="13846" width="0" style="1" hidden="1" customWidth="1"/>
    <col min="13847" max="13847" width="17.7109375" style="1" customWidth="1"/>
    <col min="13848" max="13848" width="3.42578125" style="1" customWidth="1"/>
    <col min="13849" max="13849" width="0" style="1" hidden="1" customWidth="1"/>
    <col min="13850" max="13850" width="23.7109375" style="1" customWidth="1"/>
    <col min="13851" max="13851" width="10" style="1" customWidth="1"/>
    <col min="13852" max="13852" width="0" style="1" hidden="1" customWidth="1"/>
    <col min="13853" max="13854" width="14.7109375" style="1" customWidth="1"/>
    <col min="13855" max="13855" width="12.85546875" style="1" customWidth="1"/>
    <col min="13856" max="13856" width="3.28515625" style="1" customWidth="1"/>
    <col min="13857" max="13857" width="30.28515625" style="1" customWidth="1"/>
    <col min="13858" max="13858" width="5" style="1" customWidth="1"/>
    <col min="13859" max="13859" width="0" style="1" hidden="1" customWidth="1"/>
    <col min="13860" max="13860" width="14.28515625" style="1" customWidth="1"/>
    <col min="13861" max="13861" width="5.7109375" style="1" customWidth="1"/>
    <col min="13862" max="13862" width="0" style="1" hidden="1" customWidth="1"/>
    <col min="13863" max="13863" width="17.28515625" style="1" customWidth="1"/>
    <col min="13864" max="13864" width="12.7109375" style="1" customWidth="1"/>
    <col min="13865" max="13865" width="0" style="1" hidden="1" customWidth="1"/>
    <col min="13866" max="13866" width="5.28515625" style="1" customWidth="1"/>
    <col min="13867" max="13867" width="0" style="1" hidden="1" customWidth="1"/>
    <col min="13868" max="13868" width="17" style="1" customWidth="1"/>
    <col min="13869" max="13869" width="6.28515625" style="1" customWidth="1"/>
    <col min="13870" max="13870" width="0" style="1" hidden="1" customWidth="1"/>
    <col min="13871" max="13871" width="14.28515625" style="1" customWidth="1"/>
    <col min="13872" max="13872" width="7.5703125" style="1" customWidth="1"/>
    <col min="13873" max="13873" width="0" style="1" hidden="1" customWidth="1"/>
    <col min="13874" max="13875" width="14.28515625" style="1" customWidth="1"/>
    <col min="13876" max="13876" width="20.85546875" style="1" customWidth="1"/>
    <col min="13877" max="13877" width="14.42578125" style="1" customWidth="1"/>
    <col min="13878" max="13878" width="15" style="1" customWidth="1"/>
    <col min="13879" max="13879" width="2.7109375" style="1" customWidth="1"/>
    <col min="13880" max="13880" width="11.7109375" style="1" customWidth="1"/>
    <col min="13881" max="13881" width="11.5703125" style="1" customWidth="1"/>
    <col min="13882" max="13882" width="2.28515625" style="1" customWidth="1"/>
    <col min="13883" max="13883" width="41" style="1" customWidth="1"/>
    <col min="13884" max="13884" width="14.28515625" style="1" customWidth="1"/>
    <col min="13885" max="13886" width="11.5703125" style="1" customWidth="1"/>
    <col min="13887" max="13887" width="21.85546875" style="1" customWidth="1"/>
    <col min="13888" max="14079" width="11.42578125" style="1"/>
    <col min="14080" max="14080" width="21.85546875" style="1" customWidth="1"/>
    <col min="14081" max="14081" width="13.85546875" style="1" customWidth="1"/>
    <col min="14082" max="14082" width="38.7109375" style="1" customWidth="1"/>
    <col min="14083" max="14083" width="3" style="1" bestFit="1" customWidth="1"/>
    <col min="14084" max="14084" width="32.28515625" style="1" customWidth="1"/>
    <col min="14085" max="14085" width="46.28515625" style="1" customWidth="1"/>
    <col min="14086" max="14086" width="19" style="1" customWidth="1"/>
    <col min="14087" max="14087" width="0" style="1" hidden="1" customWidth="1"/>
    <col min="14088" max="14088" width="17.7109375" style="1" customWidth="1"/>
    <col min="14089" max="14089" width="0" style="1" hidden="1" customWidth="1"/>
    <col min="14090" max="14090" width="22.28515625" style="1" customWidth="1"/>
    <col min="14091" max="14091" width="5.28515625" style="1" customWidth="1"/>
    <col min="14092" max="14092" width="36.28515625" style="1" customWidth="1"/>
    <col min="14093" max="14093" width="5.7109375" style="1" customWidth="1"/>
    <col min="14094" max="14094" width="0" style="1" hidden="1" customWidth="1"/>
    <col min="14095" max="14095" width="20.7109375" style="1" customWidth="1"/>
    <col min="14096" max="14096" width="4.85546875" style="1" customWidth="1"/>
    <col min="14097" max="14097" width="0" style="1" hidden="1" customWidth="1"/>
    <col min="14098" max="14098" width="24.7109375" style="1" customWidth="1"/>
    <col min="14099" max="14099" width="12.28515625" style="1" customWidth="1"/>
    <col min="14100" max="14100" width="0" style="1" hidden="1" customWidth="1"/>
    <col min="14101" max="14101" width="3.42578125" style="1" customWidth="1"/>
    <col min="14102" max="14102" width="0" style="1" hidden="1" customWidth="1"/>
    <col min="14103" max="14103" width="17.7109375" style="1" customWidth="1"/>
    <col min="14104" max="14104" width="3.42578125" style="1" customWidth="1"/>
    <col min="14105" max="14105" width="0" style="1" hidden="1" customWidth="1"/>
    <col min="14106" max="14106" width="23.7109375" style="1" customWidth="1"/>
    <col min="14107" max="14107" width="10" style="1" customWidth="1"/>
    <col min="14108" max="14108" width="0" style="1" hidden="1" customWidth="1"/>
    <col min="14109" max="14110" width="14.7109375" style="1" customWidth="1"/>
    <col min="14111" max="14111" width="12.85546875" style="1" customWidth="1"/>
    <col min="14112" max="14112" width="3.28515625" style="1" customWidth="1"/>
    <col min="14113" max="14113" width="30.28515625" style="1" customWidth="1"/>
    <col min="14114" max="14114" width="5" style="1" customWidth="1"/>
    <col min="14115" max="14115" width="0" style="1" hidden="1" customWidth="1"/>
    <col min="14116" max="14116" width="14.28515625" style="1" customWidth="1"/>
    <col min="14117" max="14117" width="5.7109375" style="1" customWidth="1"/>
    <col min="14118" max="14118" width="0" style="1" hidden="1" customWidth="1"/>
    <col min="14119" max="14119" width="17.28515625" style="1" customWidth="1"/>
    <col min="14120" max="14120" width="12.7109375" style="1" customWidth="1"/>
    <col min="14121" max="14121" width="0" style="1" hidden="1" customWidth="1"/>
    <col min="14122" max="14122" width="5.28515625" style="1" customWidth="1"/>
    <col min="14123" max="14123" width="0" style="1" hidden="1" customWidth="1"/>
    <col min="14124" max="14124" width="17" style="1" customWidth="1"/>
    <col min="14125" max="14125" width="6.28515625" style="1" customWidth="1"/>
    <col min="14126" max="14126" width="0" style="1" hidden="1" customWidth="1"/>
    <col min="14127" max="14127" width="14.28515625" style="1" customWidth="1"/>
    <col min="14128" max="14128" width="7.5703125" style="1" customWidth="1"/>
    <col min="14129" max="14129" width="0" style="1" hidden="1" customWidth="1"/>
    <col min="14130" max="14131" width="14.28515625" style="1" customWidth="1"/>
    <col min="14132" max="14132" width="20.85546875" style="1" customWidth="1"/>
    <col min="14133" max="14133" width="14.42578125" style="1" customWidth="1"/>
    <col min="14134" max="14134" width="15" style="1" customWidth="1"/>
    <col min="14135" max="14135" width="2.7109375" style="1" customWidth="1"/>
    <col min="14136" max="14136" width="11.7109375" style="1" customWidth="1"/>
    <col min="14137" max="14137" width="11.5703125" style="1" customWidth="1"/>
    <col min="14138" max="14138" width="2.28515625" style="1" customWidth="1"/>
    <col min="14139" max="14139" width="41" style="1" customWidth="1"/>
    <col min="14140" max="14140" width="14.28515625" style="1" customWidth="1"/>
    <col min="14141" max="14142" width="11.5703125" style="1" customWidth="1"/>
    <col min="14143" max="14143" width="21.85546875" style="1" customWidth="1"/>
    <col min="14144" max="14335" width="11.42578125" style="1"/>
    <col min="14336" max="14336" width="21.85546875" style="1" customWidth="1"/>
    <col min="14337" max="14337" width="13.85546875" style="1" customWidth="1"/>
    <col min="14338" max="14338" width="38.7109375" style="1" customWidth="1"/>
    <col min="14339" max="14339" width="3" style="1" bestFit="1" customWidth="1"/>
    <col min="14340" max="14340" width="32.28515625" style="1" customWidth="1"/>
    <col min="14341" max="14341" width="46.28515625" style="1" customWidth="1"/>
    <col min="14342" max="14342" width="19" style="1" customWidth="1"/>
    <col min="14343" max="14343" width="0" style="1" hidden="1" customWidth="1"/>
    <col min="14344" max="14344" width="17.7109375" style="1" customWidth="1"/>
    <col min="14345" max="14345" width="0" style="1" hidden="1" customWidth="1"/>
    <col min="14346" max="14346" width="22.28515625" style="1" customWidth="1"/>
    <col min="14347" max="14347" width="5.28515625" style="1" customWidth="1"/>
    <col min="14348" max="14348" width="36.28515625" style="1" customWidth="1"/>
    <col min="14349" max="14349" width="5.7109375" style="1" customWidth="1"/>
    <col min="14350" max="14350" width="0" style="1" hidden="1" customWidth="1"/>
    <col min="14351" max="14351" width="20.7109375" style="1" customWidth="1"/>
    <col min="14352" max="14352" width="4.85546875" style="1" customWidth="1"/>
    <col min="14353" max="14353" width="0" style="1" hidden="1" customWidth="1"/>
    <col min="14354" max="14354" width="24.7109375" style="1" customWidth="1"/>
    <col min="14355" max="14355" width="12.28515625" style="1" customWidth="1"/>
    <col min="14356" max="14356" width="0" style="1" hidden="1" customWidth="1"/>
    <col min="14357" max="14357" width="3.42578125" style="1" customWidth="1"/>
    <col min="14358" max="14358" width="0" style="1" hidden="1" customWidth="1"/>
    <col min="14359" max="14359" width="17.7109375" style="1" customWidth="1"/>
    <col min="14360" max="14360" width="3.42578125" style="1" customWidth="1"/>
    <col min="14361" max="14361" width="0" style="1" hidden="1" customWidth="1"/>
    <col min="14362" max="14362" width="23.7109375" style="1" customWidth="1"/>
    <col min="14363" max="14363" width="10" style="1" customWidth="1"/>
    <col min="14364" max="14364" width="0" style="1" hidden="1" customWidth="1"/>
    <col min="14365" max="14366" width="14.7109375" style="1" customWidth="1"/>
    <col min="14367" max="14367" width="12.85546875" style="1" customWidth="1"/>
    <col min="14368" max="14368" width="3.28515625" style="1" customWidth="1"/>
    <col min="14369" max="14369" width="30.28515625" style="1" customWidth="1"/>
    <col min="14370" max="14370" width="5" style="1" customWidth="1"/>
    <col min="14371" max="14371" width="0" style="1" hidden="1" customWidth="1"/>
    <col min="14372" max="14372" width="14.28515625" style="1" customWidth="1"/>
    <col min="14373" max="14373" width="5.7109375" style="1" customWidth="1"/>
    <col min="14374" max="14374" width="0" style="1" hidden="1" customWidth="1"/>
    <col min="14375" max="14375" width="17.28515625" style="1" customWidth="1"/>
    <col min="14376" max="14376" width="12.7109375" style="1" customWidth="1"/>
    <col min="14377" max="14377" width="0" style="1" hidden="1" customWidth="1"/>
    <col min="14378" max="14378" width="5.28515625" style="1" customWidth="1"/>
    <col min="14379" max="14379" width="0" style="1" hidden="1" customWidth="1"/>
    <col min="14380" max="14380" width="17" style="1" customWidth="1"/>
    <col min="14381" max="14381" width="6.28515625" style="1" customWidth="1"/>
    <col min="14382" max="14382" width="0" style="1" hidden="1" customWidth="1"/>
    <col min="14383" max="14383" width="14.28515625" style="1" customWidth="1"/>
    <col min="14384" max="14384" width="7.5703125" style="1" customWidth="1"/>
    <col min="14385" max="14385" width="0" style="1" hidden="1" customWidth="1"/>
    <col min="14386" max="14387" width="14.28515625" style="1" customWidth="1"/>
    <col min="14388" max="14388" width="20.85546875" style="1" customWidth="1"/>
    <col min="14389" max="14389" width="14.42578125" style="1" customWidth="1"/>
    <col min="14390" max="14390" width="15" style="1" customWidth="1"/>
    <col min="14391" max="14391" width="2.7109375" style="1" customWidth="1"/>
    <col min="14392" max="14392" width="11.7109375" style="1" customWidth="1"/>
    <col min="14393" max="14393" width="11.5703125" style="1" customWidth="1"/>
    <col min="14394" max="14394" width="2.28515625" style="1" customWidth="1"/>
    <col min="14395" max="14395" width="41" style="1" customWidth="1"/>
    <col min="14396" max="14396" width="14.28515625" style="1" customWidth="1"/>
    <col min="14397" max="14398" width="11.5703125" style="1" customWidth="1"/>
    <col min="14399" max="14399" width="21.85546875" style="1" customWidth="1"/>
    <col min="14400" max="14591" width="11.42578125" style="1"/>
    <col min="14592" max="14592" width="21.85546875" style="1" customWidth="1"/>
    <col min="14593" max="14593" width="13.85546875" style="1" customWidth="1"/>
    <col min="14594" max="14594" width="38.7109375" style="1" customWidth="1"/>
    <col min="14595" max="14595" width="3" style="1" bestFit="1" customWidth="1"/>
    <col min="14596" max="14596" width="32.28515625" style="1" customWidth="1"/>
    <col min="14597" max="14597" width="46.28515625" style="1" customWidth="1"/>
    <col min="14598" max="14598" width="19" style="1" customWidth="1"/>
    <col min="14599" max="14599" width="0" style="1" hidden="1" customWidth="1"/>
    <col min="14600" max="14600" width="17.7109375" style="1" customWidth="1"/>
    <col min="14601" max="14601" width="0" style="1" hidden="1" customWidth="1"/>
    <col min="14602" max="14602" width="22.28515625" style="1" customWidth="1"/>
    <col min="14603" max="14603" width="5.28515625" style="1" customWidth="1"/>
    <col min="14604" max="14604" width="36.28515625" style="1" customWidth="1"/>
    <col min="14605" max="14605" width="5.7109375" style="1" customWidth="1"/>
    <col min="14606" max="14606" width="0" style="1" hidden="1" customWidth="1"/>
    <col min="14607" max="14607" width="20.7109375" style="1" customWidth="1"/>
    <col min="14608" max="14608" width="4.85546875" style="1" customWidth="1"/>
    <col min="14609" max="14609" width="0" style="1" hidden="1" customWidth="1"/>
    <col min="14610" max="14610" width="24.7109375" style="1" customWidth="1"/>
    <col min="14611" max="14611" width="12.28515625" style="1" customWidth="1"/>
    <col min="14612" max="14612" width="0" style="1" hidden="1" customWidth="1"/>
    <col min="14613" max="14613" width="3.42578125" style="1" customWidth="1"/>
    <col min="14614" max="14614" width="0" style="1" hidden="1" customWidth="1"/>
    <col min="14615" max="14615" width="17.7109375" style="1" customWidth="1"/>
    <col min="14616" max="14616" width="3.42578125" style="1" customWidth="1"/>
    <col min="14617" max="14617" width="0" style="1" hidden="1" customWidth="1"/>
    <col min="14618" max="14618" width="23.7109375" style="1" customWidth="1"/>
    <col min="14619" max="14619" width="10" style="1" customWidth="1"/>
    <col min="14620" max="14620" width="0" style="1" hidden="1" customWidth="1"/>
    <col min="14621" max="14622" width="14.7109375" style="1" customWidth="1"/>
    <col min="14623" max="14623" width="12.85546875" style="1" customWidth="1"/>
    <col min="14624" max="14624" width="3.28515625" style="1" customWidth="1"/>
    <col min="14625" max="14625" width="30.28515625" style="1" customWidth="1"/>
    <col min="14626" max="14626" width="5" style="1" customWidth="1"/>
    <col min="14627" max="14627" width="0" style="1" hidden="1" customWidth="1"/>
    <col min="14628" max="14628" width="14.28515625" style="1" customWidth="1"/>
    <col min="14629" max="14629" width="5.7109375" style="1" customWidth="1"/>
    <col min="14630" max="14630" width="0" style="1" hidden="1" customWidth="1"/>
    <col min="14631" max="14631" width="17.28515625" style="1" customWidth="1"/>
    <col min="14632" max="14632" width="12.7109375" style="1" customWidth="1"/>
    <col min="14633" max="14633" width="0" style="1" hidden="1" customWidth="1"/>
    <col min="14634" max="14634" width="5.28515625" style="1" customWidth="1"/>
    <col min="14635" max="14635" width="0" style="1" hidden="1" customWidth="1"/>
    <col min="14636" max="14636" width="17" style="1" customWidth="1"/>
    <col min="14637" max="14637" width="6.28515625" style="1" customWidth="1"/>
    <col min="14638" max="14638" width="0" style="1" hidden="1" customWidth="1"/>
    <col min="14639" max="14639" width="14.28515625" style="1" customWidth="1"/>
    <col min="14640" max="14640" width="7.5703125" style="1" customWidth="1"/>
    <col min="14641" max="14641" width="0" style="1" hidden="1" customWidth="1"/>
    <col min="14642" max="14643" width="14.28515625" style="1" customWidth="1"/>
    <col min="14644" max="14644" width="20.85546875" style="1" customWidth="1"/>
    <col min="14645" max="14645" width="14.42578125" style="1" customWidth="1"/>
    <col min="14646" max="14646" width="15" style="1" customWidth="1"/>
    <col min="14647" max="14647" width="2.7109375" style="1" customWidth="1"/>
    <col min="14648" max="14648" width="11.7109375" style="1" customWidth="1"/>
    <col min="14649" max="14649" width="11.5703125" style="1" customWidth="1"/>
    <col min="14650" max="14650" width="2.28515625" style="1" customWidth="1"/>
    <col min="14651" max="14651" width="41" style="1" customWidth="1"/>
    <col min="14652" max="14652" width="14.28515625" style="1" customWidth="1"/>
    <col min="14653" max="14654" width="11.5703125" style="1" customWidth="1"/>
    <col min="14655" max="14655" width="21.85546875" style="1" customWidth="1"/>
    <col min="14656" max="14847" width="11.42578125" style="1"/>
    <col min="14848" max="14848" width="21.85546875" style="1" customWidth="1"/>
    <col min="14849" max="14849" width="13.85546875" style="1" customWidth="1"/>
    <col min="14850" max="14850" width="38.7109375" style="1" customWidth="1"/>
    <col min="14851" max="14851" width="3" style="1" bestFit="1" customWidth="1"/>
    <col min="14852" max="14852" width="32.28515625" style="1" customWidth="1"/>
    <col min="14853" max="14853" width="46.28515625" style="1" customWidth="1"/>
    <col min="14854" max="14854" width="19" style="1" customWidth="1"/>
    <col min="14855" max="14855" width="0" style="1" hidden="1" customWidth="1"/>
    <col min="14856" max="14856" width="17.7109375" style="1" customWidth="1"/>
    <col min="14857" max="14857" width="0" style="1" hidden="1" customWidth="1"/>
    <col min="14858" max="14858" width="22.28515625" style="1" customWidth="1"/>
    <col min="14859" max="14859" width="5.28515625" style="1" customWidth="1"/>
    <col min="14860" max="14860" width="36.28515625" style="1" customWidth="1"/>
    <col min="14861" max="14861" width="5.7109375" style="1" customWidth="1"/>
    <col min="14862" max="14862" width="0" style="1" hidden="1" customWidth="1"/>
    <col min="14863" max="14863" width="20.7109375" style="1" customWidth="1"/>
    <col min="14864" max="14864" width="4.85546875" style="1" customWidth="1"/>
    <col min="14865" max="14865" width="0" style="1" hidden="1" customWidth="1"/>
    <col min="14866" max="14866" width="24.7109375" style="1" customWidth="1"/>
    <col min="14867" max="14867" width="12.28515625" style="1" customWidth="1"/>
    <col min="14868" max="14868" width="0" style="1" hidden="1" customWidth="1"/>
    <col min="14869" max="14869" width="3.42578125" style="1" customWidth="1"/>
    <col min="14870" max="14870" width="0" style="1" hidden="1" customWidth="1"/>
    <col min="14871" max="14871" width="17.7109375" style="1" customWidth="1"/>
    <col min="14872" max="14872" width="3.42578125" style="1" customWidth="1"/>
    <col min="14873" max="14873" width="0" style="1" hidden="1" customWidth="1"/>
    <col min="14874" max="14874" width="23.7109375" style="1" customWidth="1"/>
    <col min="14875" max="14875" width="10" style="1" customWidth="1"/>
    <col min="14876" max="14876" width="0" style="1" hidden="1" customWidth="1"/>
    <col min="14877" max="14878" width="14.7109375" style="1" customWidth="1"/>
    <col min="14879" max="14879" width="12.85546875" style="1" customWidth="1"/>
    <col min="14880" max="14880" width="3.28515625" style="1" customWidth="1"/>
    <col min="14881" max="14881" width="30.28515625" style="1" customWidth="1"/>
    <col min="14882" max="14882" width="5" style="1" customWidth="1"/>
    <col min="14883" max="14883" width="0" style="1" hidden="1" customWidth="1"/>
    <col min="14884" max="14884" width="14.28515625" style="1" customWidth="1"/>
    <col min="14885" max="14885" width="5.7109375" style="1" customWidth="1"/>
    <col min="14886" max="14886" width="0" style="1" hidden="1" customWidth="1"/>
    <col min="14887" max="14887" width="17.28515625" style="1" customWidth="1"/>
    <col min="14888" max="14888" width="12.7109375" style="1" customWidth="1"/>
    <col min="14889" max="14889" width="0" style="1" hidden="1" customWidth="1"/>
    <col min="14890" max="14890" width="5.28515625" style="1" customWidth="1"/>
    <col min="14891" max="14891" width="0" style="1" hidden="1" customWidth="1"/>
    <col min="14892" max="14892" width="17" style="1" customWidth="1"/>
    <col min="14893" max="14893" width="6.28515625" style="1" customWidth="1"/>
    <col min="14894" max="14894" width="0" style="1" hidden="1" customWidth="1"/>
    <col min="14895" max="14895" width="14.28515625" style="1" customWidth="1"/>
    <col min="14896" max="14896" width="7.5703125" style="1" customWidth="1"/>
    <col min="14897" max="14897" width="0" style="1" hidden="1" customWidth="1"/>
    <col min="14898" max="14899" width="14.28515625" style="1" customWidth="1"/>
    <col min="14900" max="14900" width="20.85546875" style="1" customWidth="1"/>
    <col min="14901" max="14901" width="14.42578125" style="1" customWidth="1"/>
    <col min="14902" max="14902" width="15" style="1" customWidth="1"/>
    <col min="14903" max="14903" width="2.7109375" style="1" customWidth="1"/>
    <col min="14904" max="14904" width="11.7109375" style="1" customWidth="1"/>
    <col min="14905" max="14905" width="11.5703125" style="1" customWidth="1"/>
    <col min="14906" max="14906" width="2.28515625" style="1" customWidth="1"/>
    <col min="14907" max="14907" width="41" style="1" customWidth="1"/>
    <col min="14908" max="14908" width="14.28515625" style="1" customWidth="1"/>
    <col min="14909" max="14910" width="11.5703125" style="1" customWidth="1"/>
    <col min="14911" max="14911" width="21.85546875" style="1" customWidth="1"/>
    <col min="14912" max="15103" width="11.42578125" style="1"/>
    <col min="15104" max="15104" width="21.85546875" style="1" customWidth="1"/>
    <col min="15105" max="15105" width="13.85546875" style="1" customWidth="1"/>
    <col min="15106" max="15106" width="38.7109375" style="1" customWidth="1"/>
    <col min="15107" max="15107" width="3" style="1" bestFit="1" customWidth="1"/>
    <col min="15108" max="15108" width="32.28515625" style="1" customWidth="1"/>
    <col min="15109" max="15109" width="46.28515625" style="1" customWidth="1"/>
    <col min="15110" max="15110" width="19" style="1" customWidth="1"/>
    <col min="15111" max="15111" width="0" style="1" hidden="1" customWidth="1"/>
    <col min="15112" max="15112" width="17.7109375" style="1" customWidth="1"/>
    <col min="15113" max="15113" width="0" style="1" hidden="1" customWidth="1"/>
    <col min="15114" max="15114" width="22.28515625" style="1" customWidth="1"/>
    <col min="15115" max="15115" width="5.28515625" style="1" customWidth="1"/>
    <col min="15116" max="15116" width="36.28515625" style="1" customWidth="1"/>
    <col min="15117" max="15117" width="5.7109375" style="1" customWidth="1"/>
    <col min="15118" max="15118" width="0" style="1" hidden="1" customWidth="1"/>
    <col min="15119" max="15119" width="20.7109375" style="1" customWidth="1"/>
    <col min="15120" max="15120" width="4.85546875" style="1" customWidth="1"/>
    <col min="15121" max="15121" width="0" style="1" hidden="1" customWidth="1"/>
    <col min="15122" max="15122" width="24.7109375" style="1" customWidth="1"/>
    <col min="15123" max="15123" width="12.28515625" style="1" customWidth="1"/>
    <col min="15124" max="15124" width="0" style="1" hidden="1" customWidth="1"/>
    <col min="15125" max="15125" width="3.42578125" style="1" customWidth="1"/>
    <col min="15126" max="15126" width="0" style="1" hidden="1" customWidth="1"/>
    <col min="15127" max="15127" width="17.7109375" style="1" customWidth="1"/>
    <col min="15128" max="15128" width="3.42578125" style="1" customWidth="1"/>
    <col min="15129" max="15129" width="0" style="1" hidden="1" customWidth="1"/>
    <col min="15130" max="15130" width="23.7109375" style="1" customWidth="1"/>
    <col min="15131" max="15131" width="10" style="1" customWidth="1"/>
    <col min="15132" max="15132" width="0" style="1" hidden="1" customWidth="1"/>
    <col min="15133" max="15134" width="14.7109375" style="1" customWidth="1"/>
    <col min="15135" max="15135" width="12.85546875" style="1" customWidth="1"/>
    <col min="15136" max="15136" width="3.28515625" style="1" customWidth="1"/>
    <col min="15137" max="15137" width="30.28515625" style="1" customWidth="1"/>
    <col min="15138" max="15138" width="5" style="1" customWidth="1"/>
    <col min="15139" max="15139" width="0" style="1" hidden="1" customWidth="1"/>
    <col min="15140" max="15140" width="14.28515625" style="1" customWidth="1"/>
    <col min="15141" max="15141" width="5.7109375" style="1" customWidth="1"/>
    <col min="15142" max="15142" width="0" style="1" hidden="1" customWidth="1"/>
    <col min="15143" max="15143" width="17.28515625" style="1" customWidth="1"/>
    <col min="15144" max="15144" width="12.7109375" style="1" customWidth="1"/>
    <col min="15145" max="15145" width="0" style="1" hidden="1" customWidth="1"/>
    <col min="15146" max="15146" width="5.28515625" style="1" customWidth="1"/>
    <col min="15147" max="15147" width="0" style="1" hidden="1" customWidth="1"/>
    <col min="15148" max="15148" width="17" style="1" customWidth="1"/>
    <col min="15149" max="15149" width="6.28515625" style="1" customWidth="1"/>
    <col min="15150" max="15150" width="0" style="1" hidden="1" customWidth="1"/>
    <col min="15151" max="15151" width="14.28515625" style="1" customWidth="1"/>
    <col min="15152" max="15152" width="7.5703125" style="1" customWidth="1"/>
    <col min="15153" max="15153" width="0" style="1" hidden="1" customWidth="1"/>
    <col min="15154" max="15155" width="14.28515625" style="1" customWidth="1"/>
    <col min="15156" max="15156" width="20.85546875" style="1" customWidth="1"/>
    <col min="15157" max="15157" width="14.42578125" style="1" customWidth="1"/>
    <col min="15158" max="15158" width="15" style="1" customWidth="1"/>
    <col min="15159" max="15159" width="2.7109375" style="1" customWidth="1"/>
    <col min="15160" max="15160" width="11.7109375" style="1" customWidth="1"/>
    <col min="15161" max="15161" width="11.5703125" style="1" customWidth="1"/>
    <col min="15162" max="15162" width="2.28515625" style="1" customWidth="1"/>
    <col min="15163" max="15163" width="41" style="1" customWidth="1"/>
    <col min="15164" max="15164" width="14.28515625" style="1" customWidth="1"/>
    <col min="15165" max="15166" width="11.5703125" style="1" customWidth="1"/>
    <col min="15167" max="15167" width="21.85546875" style="1" customWidth="1"/>
    <col min="15168" max="15359" width="11.42578125" style="1"/>
    <col min="15360" max="15360" width="21.85546875" style="1" customWidth="1"/>
    <col min="15361" max="15361" width="13.85546875" style="1" customWidth="1"/>
    <col min="15362" max="15362" width="38.7109375" style="1" customWidth="1"/>
    <col min="15363" max="15363" width="3" style="1" bestFit="1" customWidth="1"/>
    <col min="15364" max="15364" width="32.28515625" style="1" customWidth="1"/>
    <col min="15365" max="15365" width="46.28515625" style="1" customWidth="1"/>
    <col min="15366" max="15366" width="19" style="1" customWidth="1"/>
    <col min="15367" max="15367" width="0" style="1" hidden="1" customWidth="1"/>
    <col min="15368" max="15368" width="17.7109375" style="1" customWidth="1"/>
    <col min="15369" max="15369" width="0" style="1" hidden="1" customWidth="1"/>
    <col min="15370" max="15370" width="22.28515625" style="1" customWidth="1"/>
    <col min="15371" max="15371" width="5.28515625" style="1" customWidth="1"/>
    <col min="15372" max="15372" width="36.28515625" style="1" customWidth="1"/>
    <col min="15373" max="15373" width="5.7109375" style="1" customWidth="1"/>
    <col min="15374" max="15374" width="0" style="1" hidden="1" customWidth="1"/>
    <col min="15375" max="15375" width="20.7109375" style="1" customWidth="1"/>
    <col min="15376" max="15376" width="4.85546875" style="1" customWidth="1"/>
    <col min="15377" max="15377" width="0" style="1" hidden="1" customWidth="1"/>
    <col min="15378" max="15378" width="24.7109375" style="1" customWidth="1"/>
    <col min="15379" max="15379" width="12.28515625" style="1" customWidth="1"/>
    <col min="15380" max="15380" width="0" style="1" hidden="1" customWidth="1"/>
    <col min="15381" max="15381" width="3.42578125" style="1" customWidth="1"/>
    <col min="15382" max="15382" width="0" style="1" hidden="1" customWidth="1"/>
    <col min="15383" max="15383" width="17.7109375" style="1" customWidth="1"/>
    <col min="15384" max="15384" width="3.42578125" style="1" customWidth="1"/>
    <col min="15385" max="15385" width="0" style="1" hidden="1" customWidth="1"/>
    <col min="15386" max="15386" width="23.7109375" style="1" customWidth="1"/>
    <col min="15387" max="15387" width="10" style="1" customWidth="1"/>
    <col min="15388" max="15388" width="0" style="1" hidden="1" customWidth="1"/>
    <col min="15389" max="15390" width="14.7109375" style="1" customWidth="1"/>
    <col min="15391" max="15391" width="12.85546875" style="1" customWidth="1"/>
    <col min="15392" max="15392" width="3.28515625" style="1" customWidth="1"/>
    <col min="15393" max="15393" width="30.28515625" style="1" customWidth="1"/>
    <col min="15394" max="15394" width="5" style="1" customWidth="1"/>
    <col min="15395" max="15395" width="0" style="1" hidden="1" customWidth="1"/>
    <col min="15396" max="15396" width="14.28515625" style="1" customWidth="1"/>
    <col min="15397" max="15397" width="5.7109375" style="1" customWidth="1"/>
    <col min="15398" max="15398" width="0" style="1" hidden="1" customWidth="1"/>
    <col min="15399" max="15399" width="17.28515625" style="1" customWidth="1"/>
    <col min="15400" max="15400" width="12.7109375" style="1" customWidth="1"/>
    <col min="15401" max="15401" width="0" style="1" hidden="1" customWidth="1"/>
    <col min="15402" max="15402" width="5.28515625" style="1" customWidth="1"/>
    <col min="15403" max="15403" width="0" style="1" hidden="1" customWidth="1"/>
    <col min="15404" max="15404" width="17" style="1" customWidth="1"/>
    <col min="15405" max="15405" width="6.28515625" style="1" customWidth="1"/>
    <col min="15406" max="15406" width="0" style="1" hidden="1" customWidth="1"/>
    <col min="15407" max="15407" width="14.28515625" style="1" customWidth="1"/>
    <col min="15408" max="15408" width="7.5703125" style="1" customWidth="1"/>
    <col min="15409" max="15409" width="0" style="1" hidden="1" customWidth="1"/>
    <col min="15410" max="15411" width="14.28515625" style="1" customWidth="1"/>
    <col min="15412" max="15412" width="20.85546875" style="1" customWidth="1"/>
    <col min="15413" max="15413" width="14.42578125" style="1" customWidth="1"/>
    <col min="15414" max="15414" width="15" style="1" customWidth="1"/>
    <col min="15415" max="15415" width="2.7109375" style="1" customWidth="1"/>
    <col min="15416" max="15416" width="11.7109375" style="1" customWidth="1"/>
    <col min="15417" max="15417" width="11.5703125" style="1" customWidth="1"/>
    <col min="15418" max="15418" width="2.28515625" style="1" customWidth="1"/>
    <col min="15419" max="15419" width="41" style="1" customWidth="1"/>
    <col min="15420" max="15420" width="14.28515625" style="1" customWidth="1"/>
    <col min="15421" max="15422" width="11.5703125" style="1" customWidth="1"/>
    <col min="15423" max="15423" width="21.85546875" style="1" customWidth="1"/>
    <col min="15424" max="15615" width="11.42578125" style="1"/>
    <col min="15616" max="15616" width="21.85546875" style="1" customWidth="1"/>
    <col min="15617" max="15617" width="13.85546875" style="1" customWidth="1"/>
    <col min="15618" max="15618" width="38.7109375" style="1" customWidth="1"/>
    <col min="15619" max="15619" width="3" style="1" bestFit="1" customWidth="1"/>
    <col min="15620" max="15620" width="32.28515625" style="1" customWidth="1"/>
    <col min="15621" max="15621" width="46.28515625" style="1" customWidth="1"/>
    <col min="15622" max="15622" width="19" style="1" customWidth="1"/>
    <col min="15623" max="15623" width="0" style="1" hidden="1" customWidth="1"/>
    <col min="15624" max="15624" width="17.7109375" style="1" customWidth="1"/>
    <col min="15625" max="15625" width="0" style="1" hidden="1" customWidth="1"/>
    <col min="15626" max="15626" width="22.28515625" style="1" customWidth="1"/>
    <col min="15627" max="15627" width="5.28515625" style="1" customWidth="1"/>
    <col min="15628" max="15628" width="36.28515625" style="1" customWidth="1"/>
    <col min="15629" max="15629" width="5.7109375" style="1" customWidth="1"/>
    <col min="15630" max="15630" width="0" style="1" hidden="1" customWidth="1"/>
    <col min="15631" max="15631" width="20.7109375" style="1" customWidth="1"/>
    <col min="15632" max="15632" width="4.85546875" style="1" customWidth="1"/>
    <col min="15633" max="15633" width="0" style="1" hidden="1" customWidth="1"/>
    <col min="15634" max="15634" width="24.7109375" style="1" customWidth="1"/>
    <col min="15635" max="15635" width="12.28515625" style="1" customWidth="1"/>
    <col min="15636" max="15636" width="0" style="1" hidden="1" customWidth="1"/>
    <col min="15637" max="15637" width="3.42578125" style="1" customWidth="1"/>
    <col min="15638" max="15638" width="0" style="1" hidden="1" customWidth="1"/>
    <col min="15639" max="15639" width="17.7109375" style="1" customWidth="1"/>
    <col min="15640" max="15640" width="3.42578125" style="1" customWidth="1"/>
    <col min="15641" max="15641" width="0" style="1" hidden="1" customWidth="1"/>
    <col min="15642" max="15642" width="23.7109375" style="1" customWidth="1"/>
    <col min="15643" max="15643" width="10" style="1" customWidth="1"/>
    <col min="15644" max="15644" width="0" style="1" hidden="1" customWidth="1"/>
    <col min="15645" max="15646" width="14.7109375" style="1" customWidth="1"/>
    <col min="15647" max="15647" width="12.85546875" style="1" customWidth="1"/>
    <col min="15648" max="15648" width="3.28515625" style="1" customWidth="1"/>
    <col min="15649" max="15649" width="30.28515625" style="1" customWidth="1"/>
    <col min="15650" max="15650" width="5" style="1" customWidth="1"/>
    <col min="15651" max="15651" width="0" style="1" hidden="1" customWidth="1"/>
    <col min="15652" max="15652" width="14.28515625" style="1" customWidth="1"/>
    <col min="15653" max="15653" width="5.7109375" style="1" customWidth="1"/>
    <col min="15654" max="15654" width="0" style="1" hidden="1" customWidth="1"/>
    <col min="15655" max="15655" width="17.28515625" style="1" customWidth="1"/>
    <col min="15656" max="15656" width="12.7109375" style="1" customWidth="1"/>
    <col min="15657" max="15657" width="0" style="1" hidden="1" customWidth="1"/>
    <col min="15658" max="15658" width="5.28515625" style="1" customWidth="1"/>
    <col min="15659" max="15659" width="0" style="1" hidden="1" customWidth="1"/>
    <col min="15660" max="15660" width="17" style="1" customWidth="1"/>
    <col min="15661" max="15661" width="6.28515625" style="1" customWidth="1"/>
    <col min="15662" max="15662" width="0" style="1" hidden="1" customWidth="1"/>
    <col min="15663" max="15663" width="14.28515625" style="1" customWidth="1"/>
    <col min="15664" max="15664" width="7.5703125" style="1" customWidth="1"/>
    <col min="15665" max="15665" width="0" style="1" hidden="1" customWidth="1"/>
    <col min="15666" max="15667" width="14.28515625" style="1" customWidth="1"/>
    <col min="15668" max="15668" width="20.85546875" style="1" customWidth="1"/>
    <col min="15669" max="15669" width="14.42578125" style="1" customWidth="1"/>
    <col min="15670" max="15670" width="15" style="1" customWidth="1"/>
    <col min="15671" max="15671" width="2.7109375" style="1" customWidth="1"/>
    <col min="15672" max="15672" width="11.7109375" style="1" customWidth="1"/>
    <col min="15673" max="15673" width="11.5703125" style="1" customWidth="1"/>
    <col min="15674" max="15674" width="2.28515625" style="1" customWidth="1"/>
    <col min="15675" max="15675" width="41" style="1" customWidth="1"/>
    <col min="15676" max="15676" width="14.28515625" style="1" customWidth="1"/>
    <col min="15677" max="15678" width="11.5703125" style="1" customWidth="1"/>
    <col min="15679" max="15679" width="21.85546875" style="1" customWidth="1"/>
    <col min="15680" max="15871" width="11.42578125" style="1"/>
    <col min="15872" max="15872" width="21.85546875" style="1" customWidth="1"/>
    <col min="15873" max="15873" width="13.85546875" style="1" customWidth="1"/>
    <col min="15874" max="15874" width="38.7109375" style="1" customWidth="1"/>
    <col min="15875" max="15875" width="3" style="1" bestFit="1" customWidth="1"/>
    <col min="15876" max="15876" width="32.28515625" style="1" customWidth="1"/>
    <col min="15877" max="15877" width="46.28515625" style="1" customWidth="1"/>
    <col min="15878" max="15878" width="19" style="1" customWidth="1"/>
    <col min="15879" max="15879" width="0" style="1" hidden="1" customWidth="1"/>
    <col min="15880" max="15880" width="17.7109375" style="1" customWidth="1"/>
    <col min="15881" max="15881" width="0" style="1" hidden="1" customWidth="1"/>
    <col min="15882" max="15882" width="22.28515625" style="1" customWidth="1"/>
    <col min="15883" max="15883" width="5.28515625" style="1" customWidth="1"/>
    <col min="15884" max="15884" width="36.28515625" style="1" customWidth="1"/>
    <col min="15885" max="15885" width="5.7109375" style="1" customWidth="1"/>
    <col min="15886" max="15886" width="0" style="1" hidden="1" customWidth="1"/>
    <col min="15887" max="15887" width="20.7109375" style="1" customWidth="1"/>
    <col min="15888" max="15888" width="4.85546875" style="1" customWidth="1"/>
    <col min="15889" max="15889" width="0" style="1" hidden="1" customWidth="1"/>
    <col min="15890" max="15890" width="24.7109375" style="1" customWidth="1"/>
    <col min="15891" max="15891" width="12.28515625" style="1" customWidth="1"/>
    <col min="15892" max="15892" width="0" style="1" hidden="1" customWidth="1"/>
    <col min="15893" max="15893" width="3.42578125" style="1" customWidth="1"/>
    <col min="15894" max="15894" width="0" style="1" hidden="1" customWidth="1"/>
    <col min="15895" max="15895" width="17.7109375" style="1" customWidth="1"/>
    <col min="15896" max="15896" width="3.42578125" style="1" customWidth="1"/>
    <col min="15897" max="15897" width="0" style="1" hidden="1" customWidth="1"/>
    <col min="15898" max="15898" width="23.7109375" style="1" customWidth="1"/>
    <col min="15899" max="15899" width="10" style="1" customWidth="1"/>
    <col min="15900" max="15900" width="0" style="1" hidden="1" customWidth="1"/>
    <col min="15901" max="15902" width="14.7109375" style="1" customWidth="1"/>
    <col min="15903" max="15903" width="12.85546875" style="1" customWidth="1"/>
    <col min="15904" max="15904" width="3.28515625" style="1" customWidth="1"/>
    <col min="15905" max="15905" width="30.28515625" style="1" customWidth="1"/>
    <col min="15906" max="15906" width="5" style="1" customWidth="1"/>
    <col min="15907" max="15907" width="0" style="1" hidden="1" customWidth="1"/>
    <col min="15908" max="15908" width="14.28515625" style="1" customWidth="1"/>
    <col min="15909" max="15909" width="5.7109375" style="1" customWidth="1"/>
    <col min="15910" max="15910" width="0" style="1" hidden="1" customWidth="1"/>
    <col min="15911" max="15911" width="17.28515625" style="1" customWidth="1"/>
    <col min="15912" max="15912" width="12.7109375" style="1" customWidth="1"/>
    <col min="15913" max="15913" width="0" style="1" hidden="1" customWidth="1"/>
    <col min="15914" max="15914" width="5.28515625" style="1" customWidth="1"/>
    <col min="15915" max="15915" width="0" style="1" hidden="1" customWidth="1"/>
    <col min="15916" max="15916" width="17" style="1" customWidth="1"/>
    <col min="15917" max="15917" width="6.28515625" style="1" customWidth="1"/>
    <col min="15918" max="15918" width="0" style="1" hidden="1" customWidth="1"/>
    <col min="15919" max="15919" width="14.28515625" style="1" customWidth="1"/>
    <col min="15920" max="15920" width="7.5703125" style="1" customWidth="1"/>
    <col min="15921" max="15921" width="0" style="1" hidden="1" customWidth="1"/>
    <col min="15922" max="15923" width="14.28515625" style="1" customWidth="1"/>
    <col min="15924" max="15924" width="20.85546875" style="1" customWidth="1"/>
    <col min="15925" max="15925" width="14.42578125" style="1" customWidth="1"/>
    <col min="15926" max="15926" width="15" style="1" customWidth="1"/>
    <col min="15927" max="15927" width="2.7109375" style="1" customWidth="1"/>
    <col min="15928" max="15928" width="11.7109375" style="1" customWidth="1"/>
    <col min="15929" max="15929" width="11.5703125" style="1" customWidth="1"/>
    <col min="15930" max="15930" width="2.28515625" style="1" customWidth="1"/>
    <col min="15931" max="15931" width="41" style="1" customWidth="1"/>
    <col min="15932" max="15932" width="14.28515625" style="1" customWidth="1"/>
    <col min="15933" max="15934" width="11.5703125" style="1" customWidth="1"/>
    <col min="15935" max="15935" width="21.85546875" style="1" customWidth="1"/>
    <col min="15936" max="16127" width="11.42578125" style="1"/>
    <col min="16128" max="16128" width="21.85546875" style="1" customWidth="1"/>
    <col min="16129" max="16129" width="13.85546875" style="1" customWidth="1"/>
    <col min="16130" max="16130" width="38.7109375" style="1" customWidth="1"/>
    <col min="16131" max="16131" width="3" style="1" bestFit="1" customWidth="1"/>
    <col min="16132" max="16132" width="32.28515625" style="1" customWidth="1"/>
    <col min="16133" max="16133" width="46.28515625" style="1" customWidth="1"/>
    <col min="16134" max="16134" width="19" style="1" customWidth="1"/>
    <col min="16135" max="16135" width="0" style="1" hidden="1" customWidth="1"/>
    <col min="16136" max="16136" width="17.7109375" style="1" customWidth="1"/>
    <col min="16137" max="16137" width="0" style="1" hidden="1" customWidth="1"/>
    <col min="16138" max="16138" width="22.28515625" style="1" customWidth="1"/>
    <col min="16139" max="16139" width="5.28515625" style="1" customWidth="1"/>
    <col min="16140" max="16140" width="36.28515625" style="1" customWidth="1"/>
    <col min="16141" max="16141" width="5.7109375" style="1" customWidth="1"/>
    <col min="16142" max="16142" width="0" style="1" hidden="1" customWidth="1"/>
    <col min="16143" max="16143" width="20.7109375" style="1" customWidth="1"/>
    <col min="16144" max="16144" width="4.85546875" style="1" customWidth="1"/>
    <col min="16145" max="16145" width="0" style="1" hidden="1" customWidth="1"/>
    <col min="16146" max="16146" width="24.7109375" style="1" customWidth="1"/>
    <col min="16147" max="16147" width="12.28515625" style="1" customWidth="1"/>
    <col min="16148" max="16148" width="0" style="1" hidden="1" customWidth="1"/>
    <col min="16149" max="16149" width="3.42578125" style="1" customWidth="1"/>
    <col min="16150" max="16150" width="0" style="1" hidden="1" customWidth="1"/>
    <col min="16151" max="16151" width="17.7109375" style="1" customWidth="1"/>
    <col min="16152" max="16152" width="3.42578125" style="1" customWidth="1"/>
    <col min="16153" max="16153" width="0" style="1" hidden="1" customWidth="1"/>
    <col min="16154" max="16154" width="23.7109375" style="1" customWidth="1"/>
    <col min="16155" max="16155" width="10" style="1" customWidth="1"/>
    <col min="16156" max="16156" width="0" style="1" hidden="1" customWidth="1"/>
    <col min="16157" max="16158" width="14.7109375" style="1" customWidth="1"/>
    <col min="16159" max="16159" width="12.85546875" style="1" customWidth="1"/>
    <col min="16160" max="16160" width="3.28515625" style="1" customWidth="1"/>
    <col min="16161" max="16161" width="30.28515625" style="1" customWidth="1"/>
    <col min="16162" max="16162" width="5" style="1" customWidth="1"/>
    <col min="16163" max="16163" width="0" style="1" hidden="1" customWidth="1"/>
    <col min="16164" max="16164" width="14.28515625" style="1" customWidth="1"/>
    <col min="16165" max="16165" width="5.7109375" style="1" customWidth="1"/>
    <col min="16166" max="16166" width="0" style="1" hidden="1" customWidth="1"/>
    <col min="16167" max="16167" width="17.28515625" style="1" customWidth="1"/>
    <col min="16168" max="16168" width="12.7109375" style="1" customWidth="1"/>
    <col min="16169" max="16169" width="0" style="1" hidden="1" customWidth="1"/>
    <col min="16170" max="16170" width="5.28515625" style="1" customWidth="1"/>
    <col min="16171" max="16171" width="0" style="1" hidden="1" customWidth="1"/>
    <col min="16172" max="16172" width="17" style="1" customWidth="1"/>
    <col min="16173" max="16173" width="6.28515625" style="1" customWidth="1"/>
    <col min="16174" max="16174" width="0" style="1" hidden="1" customWidth="1"/>
    <col min="16175" max="16175" width="14.28515625" style="1" customWidth="1"/>
    <col min="16176" max="16176" width="7.5703125" style="1" customWidth="1"/>
    <col min="16177" max="16177" width="0" style="1" hidden="1" customWidth="1"/>
    <col min="16178" max="16179" width="14.28515625" style="1" customWidth="1"/>
    <col min="16180" max="16180" width="20.85546875" style="1" customWidth="1"/>
    <col min="16181" max="16181" width="14.42578125" style="1" customWidth="1"/>
    <col min="16182" max="16182" width="15" style="1" customWidth="1"/>
    <col min="16183" max="16183" width="2.7109375" style="1" customWidth="1"/>
    <col min="16184" max="16184" width="11.7109375" style="1" customWidth="1"/>
    <col min="16185" max="16185" width="11.5703125" style="1" customWidth="1"/>
    <col min="16186" max="16186" width="2.28515625" style="1" customWidth="1"/>
    <col min="16187" max="16187" width="41" style="1" customWidth="1"/>
    <col min="16188" max="16188" width="14.28515625" style="1" customWidth="1"/>
    <col min="16189" max="16190" width="11.5703125" style="1" customWidth="1"/>
    <col min="16191" max="16191" width="21.85546875" style="1" customWidth="1"/>
    <col min="16192" max="16384" width="11.42578125" style="1"/>
  </cols>
  <sheetData>
    <row r="1" spans="1:63" ht="15.75" thickBot="1">
      <c r="A1" s="72"/>
      <c r="B1" s="72"/>
      <c r="C1" s="72"/>
      <c r="D1" s="72"/>
      <c r="E1" s="72"/>
      <c r="F1" s="73"/>
      <c r="G1" s="74" t="s">
        <v>102</v>
      </c>
      <c r="H1" s="75"/>
      <c r="I1" s="75"/>
      <c r="J1" s="75"/>
      <c r="K1" s="75"/>
      <c r="L1" s="76"/>
      <c r="M1" s="77" t="s">
        <v>103</v>
      </c>
      <c r="N1" s="78"/>
      <c r="O1" s="78"/>
      <c r="P1" s="78"/>
      <c r="Q1" s="78"/>
      <c r="R1" s="78"/>
      <c r="S1" s="78"/>
      <c r="T1" s="78"/>
      <c r="U1" s="78"/>
      <c r="V1" s="78"/>
      <c r="W1" s="78"/>
      <c r="X1" s="78"/>
      <c r="Y1" s="78"/>
      <c r="Z1" s="78"/>
      <c r="AA1" s="78"/>
      <c r="AB1" s="78"/>
      <c r="AC1" s="78"/>
      <c r="AD1" s="78"/>
      <c r="AE1" s="78"/>
      <c r="AF1" s="78"/>
      <c r="AG1" s="79"/>
      <c r="AH1" s="80" t="s">
        <v>104</v>
      </c>
      <c r="AI1" s="80"/>
      <c r="AJ1" s="80"/>
      <c r="AK1" s="80"/>
      <c r="AL1" s="80"/>
      <c r="AM1" s="80"/>
      <c r="AN1" s="80"/>
      <c r="AO1" s="80"/>
      <c r="AP1" s="80"/>
      <c r="AQ1" s="80"/>
      <c r="AR1" s="80"/>
      <c r="AS1" s="80"/>
      <c r="AT1" s="80"/>
      <c r="AU1" s="80"/>
      <c r="AV1" s="80"/>
      <c r="AW1" s="80"/>
      <c r="AX1" s="80"/>
      <c r="AY1" s="80"/>
      <c r="AZ1" s="80"/>
      <c r="BA1" s="80"/>
      <c r="BB1" s="80"/>
      <c r="BC1" s="81"/>
      <c r="BD1" s="82" t="s">
        <v>105</v>
      </c>
      <c r="BE1" s="83"/>
      <c r="BF1" s="70" t="s">
        <v>3</v>
      </c>
      <c r="BG1" s="71"/>
      <c r="BH1" s="71"/>
      <c r="BI1" s="71"/>
      <c r="BJ1" s="71"/>
      <c r="BK1" s="71"/>
    </row>
    <row r="2" spans="1:63" s="2" customFormat="1" ht="30">
      <c r="A2" s="44" t="s">
        <v>4</v>
      </c>
      <c r="B2" s="44" t="s">
        <v>44</v>
      </c>
      <c r="C2" s="44" t="s">
        <v>5</v>
      </c>
      <c r="D2" s="95" t="s">
        <v>6</v>
      </c>
      <c r="E2" s="95"/>
      <c r="F2" s="5" t="s">
        <v>7</v>
      </c>
      <c r="G2" s="96" t="s">
        <v>8</v>
      </c>
      <c r="H2" s="97"/>
      <c r="I2" s="97" t="s">
        <v>10</v>
      </c>
      <c r="J2" s="97"/>
      <c r="K2" s="97" t="s">
        <v>106</v>
      </c>
      <c r="L2" s="98"/>
      <c r="M2" s="25" t="s">
        <v>12</v>
      </c>
      <c r="N2" s="88" t="s">
        <v>70</v>
      </c>
      <c r="O2" s="88"/>
      <c r="P2" s="88"/>
      <c r="Q2" s="88" t="s">
        <v>0</v>
      </c>
      <c r="R2" s="88"/>
      <c r="S2" s="88"/>
      <c r="T2" s="88" t="s">
        <v>107</v>
      </c>
      <c r="U2" s="88"/>
      <c r="V2" s="88" t="s">
        <v>108</v>
      </c>
      <c r="W2" s="88"/>
      <c r="X2" s="88"/>
      <c r="Y2" s="88" t="s">
        <v>71</v>
      </c>
      <c r="Z2" s="88"/>
      <c r="AA2" s="88"/>
      <c r="AB2" s="88" t="s">
        <v>109</v>
      </c>
      <c r="AC2" s="88"/>
      <c r="AD2" s="42" t="s">
        <v>110</v>
      </c>
      <c r="AE2" s="42" t="s">
        <v>111</v>
      </c>
      <c r="AF2" s="45" t="s">
        <v>8</v>
      </c>
      <c r="AG2" s="46" t="s">
        <v>9</v>
      </c>
      <c r="AH2" s="41" t="s">
        <v>13</v>
      </c>
      <c r="AI2" s="89" t="s">
        <v>70</v>
      </c>
      <c r="AJ2" s="90"/>
      <c r="AK2" s="91"/>
      <c r="AL2" s="92" t="s">
        <v>0</v>
      </c>
      <c r="AM2" s="93"/>
      <c r="AN2" s="94"/>
      <c r="AO2" s="92" t="s">
        <v>107</v>
      </c>
      <c r="AP2" s="94"/>
      <c r="AQ2" s="92" t="s">
        <v>108</v>
      </c>
      <c r="AR2" s="93"/>
      <c r="AS2" s="94"/>
      <c r="AT2" s="89" t="s">
        <v>71</v>
      </c>
      <c r="AU2" s="90"/>
      <c r="AV2" s="91"/>
      <c r="AW2" s="92" t="s">
        <v>109</v>
      </c>
      <c r="AX2" s="94"/>
      <c r="AY2" s="9" t="s">
        <v>110</v>
      </c>
      <c r="AZ2" s="9" t="s">
        <v>111</v>
      </c>
      <c r="BA2" s="7" t="s">
        <v>112</v>
      </c>
      <c r="BB2" s="7" t="s">
        <v>10</v>
      </c>
      <c r="BC2" s="8" t="s">
        <v>11</v>
      </c>
      <c r="BD2" s="6" t="s">
        <v>38</v>
      </c>
      <c r="BE2" s="8" t="s">
        <v>39</v>
      </c>
      <c r="BF2" s="84" t="s">
        <v>14</v>
      </c>
      <c r="BG2" s="85"/>
      <c r="BH2" s="43" t="s">
        <v>0</v>
      </c>
      <c r="BI2" s="43" t="s">
        <v>1</v>
      </c>
      <c r="BJ2" s="43" t="s">
        <v>2</v>
      </c>
      <c r="BK2" s="43" t="s">
        <v>15</v>
      </c>
    </row>
    <row r="3" spans="1:63" ht="76.5">
      <c r="A3" s="86" t="s">
        <v>52</v>
      </c>
      <c r="B3" s="86" t="s">
        <v>49</v>
      </c>
      <c r="C3" s="87" t="s">
        <v>129</v>
      </c>
      <c r="D3" s="110" t="s">
        <v>130</v>
      </c>
      <c r="E3" s="86" t="s">
        <v>131</v>
      </c>
      <c r="F3" s="111" t="s">
        <v>132</v>
      </c>
      <c r="G3" s="101" t="s">
        <v>21</v>
      </c>
      <c r="H3" s="100">
        <v>4</v>
      </c>
      <c r="I3" s="86" t="s">
        <v>19</v>
      </c>
      <c r="J3" s="100">
        <v>4</v>
      </c>
      <c r="K3" s="100" t="s">
        <v>42</v>
      </c>
      <c r="L3" s="99">
        <v>16</v>
      </c>
      <c r="M3" s="16" t="s">
        <v>133</v>
      </c>
      <c r="N3" s="39" t="s">
        <v>116</v>
      </c>
      <c r="O3" s="38">
        <v>0</v>
      </c>
      <c r="P3" s="40" t="s">
        <v>75</v>
      </c>
      <c r="Q3" s="40" t="s">
        <v>113</v>
      </c>
      <c r="R3" s="38">
        <v>5</v>
      </c>
      <c r="S3" s="40" t="s">
        <v>134</v>
      </c>
      <c r="T3" s="40" t="s">
        <v>114</v>
      </c>
      <c r="U3" s="38">
        <v>10</v>
      </c>
      <c r="V3" s="40" t="s">
        <v>113</v>
      </c>
      <c r="W3" s="38">
        <v>15</v>
      </c>
      <c r="X3" s="40" t="s">
        <v>135</v>
      </c>
      <c r="Y3" s="40" t="s">
        <v>113</v>
      </c>
      <c r="Z3" s="38">
        <v>10</v>
      </c>
      <c r="AA3" s="40" t="s">
        <v>136</v>
      </c>
      <c r="AB3" s="39" t="s">
        <v>113</v>
      </c>
      <c r="AC3" s="38">
        <v>30</v>
      </c>
      <c r="AD3" s="100">
        <v>70</v>
      </c>
      <c r="AE3" s="100">
        <v>1</v>
      </c>
      <c r="AF3" s="100" t="s">
        <v>16</v>
      </c>
      <c r="AG3" s="99">
        <v>3</v>
      </c>
      <c r="AH3" s="16" t="s">
        <v>137</v>
      </c>
      <c r="AI3" s="39" t="s">
        <v>113</v>
      </c>
      <c r="AJ3" s="38">
        <v>15</v>
      </c>
      <c r="AK3" s="40" t="s">
        <v>138</v>
      </c>
      <c r="AL3" s="40" t="s">
        <v>113</v>
      </c>
      <c r="AM3" s="38">
        <v>5</v>
      </c>
      <c r="AN3" s="40" t="s">
        <v>139</v>
      </c>
      <c r="AO3" s="40" t="s">
        <v>114</v>
      </c>
      <c r="AP3" s="38">
        <v>10</v>
      </c>
      <c r="AQ3" s="40" t="s">
        <v>113</v>
      </c>
      <c r="AR3" s="38">
        <v>15</v>
      </c>
      <c r="AS3" s="40" t="s">
        <v>115</v>
      </c>
      <c r="AT3" s="40" t="s">
        <v>113</v>
      </c>
      <c r="AU3" s="38">
        <v>10</v>
      </c>
      <c r="AV3" s="40" t="s">
        <v>140</v>
      </c>
      <c r="AW3" s="39" t="s">
        <v>113</v>
      </c>
      <c r="AX3" s="38">
        <v>30</v>
      </c>
      <c r="AY3" s="104">
        <v>85</v>
      </c>
      <c r="AZ3" s="104">
        <v>2</v>
      </c>
      <c r="BA3" s="100" t="s">
        <v>113</v>
      </c>
      <c r="BB3" s="100" t="s">
        <v>29</v>
      </c>
      <c r="BC3" s="99">
        <v>2</v>
      </c>
      <c r="BD3" s="108">
        <v>6</v>
      </c>
      <c r="BE3" s="99" t="s">
        <v>41</v>
      </c>
      <c r="BF3" s="10">
        <v>1</v>
      </c>
      <c r="BG3" s="12" t="s">
        <v>141</v>
      </c>
      <c r="BH3" s="39" t="s">
        <v>142</v>
      </c>
      <c r="BI3" s="47">
        <v>43466</v>
      </c>
      <c r="BJ3" s="37">
        <v>43800</v>
      </c>
      <c r="BK3" s="15" t="s">
        <v>117</v>
      </c>
    </row>
    <row r="4" spans="1:63" ht="76.5">
      <c r="A4" s="86"/>
      <c r="B4" s="86"/>
      <c r="C4" s="87"/>
      <c r="D4" s="110"/>
      <c r="E4" s="86"/>
      <c r="F4" s="111"/>
      <c r="G4" s="101"/>
      <c r="H4" s="100"/>
      <c r="I4" s="86"/>
      <c r="J4" s="100"/>
      <c r="K4" s="100"/>
      <c r="L4" s="99"/>
      <c r="M4" s="16" t="s">
        <v>143</v>
      </c>
      <c r="N4" s="39" t="s">
        <v>116</v>
      </c>
      <c r="O4" s="38">
        <v>0</v>
      </c>
      <c r="P4" s="40" t="s">
        <v>75</v>
      </c>
      <c r="Q4" s="40" t="s">
        <v>113</v>
      </c>
      <c r="R4" s="38">
        <v>5</v>
      </c>
      <c r="S4" s="40" t="s">
        <v>134</v>
      </c>
      <c r="T4" s="40" t="s">
        <v>114</v>
      </c>
      <c r="U4" s="38">
        <v>10</v>
      </c>
      <c r="V4" s="40" t="s">
        <v>113</v>
      </c>
      <c r="W4" s="38">
        <v>15</v>
      </c>
      <c r="X4" s="40" t="s">
        <v>144</v>
      </c>
      <c r="Y4" s="40" t="s">
        <v>113</v>
      </c>
      <c r="Z4" s="38">
        <v>10</v>
      </c>
      <c r="AA4" s="40" t="s">
        <v>145</v>
      </c>
      <c r="AB4" s="39" t="s">
        <v>113</v>
      </c>
      <c r="AC4" s="38">
        <v>30</v>
      </c>
      <c r="AD4" s="100"/>
      <c r="AE4" s="100"/>
      <c r="AF4" s="100"/>
      <c r="AG4" s="99"/>
      <c r="AH4" s="17"/>
      <c r="AI4" s="39"/>
      <c r="AJ4" s="38" t="s">
        <v>146</v>
      </c>
      <c r="AK4" s="19"/>
      <c r="AL4" s="40"/>
      <c r="AM4" s="38" t="s">
        <v>146</v>
      </c>
      <c r="AN4" s="40"/>
      <c r="AO4" s="40"/>
      <c r="AP4" s="38" t="s">
        <v>146</v>
      </c>
      <c r="AQ4" s="40"/>
      <c r="AR4" s="38" t="s">
        <v>146</v>
      </c>
      <c r="AS4" s="40"/>
      <c r="AT4" s="40"/>
      <c r="AU4" s="38" t="s">
        <v>146</v>
      </c>
      <c r="AV4" s="19"/>
      <c r="AW4" s="39"/>
      <c r="AX4" s="38" t="s">
        <v>146</v>
      </c>
      <c r="AY4" s="105"/>
      <c r="AZ4" s="105"/>
      <c r="BA4" s="100"/>
      <c r="BB4" s="100"/>
      <c r="BC4" s="99"/>
      <c r="BD4" s="108"/>
      <c r="BE4" s="99"/>
      <c r="BF4" s="11">
        <v>2</v>
      </c>
      <c r="BG4" s="12" t="s">
        <v>147</v>
      </c>
      <c r="BH4" s="39" t="s">
        <v>148</v>
      </c>
      <c r="BI4" s="47">
        <v>43466</v>
      </c>
      <c r="BJ4" s="37">
        <v>43800</v>
      </c>
      <c r="BK4" s="40" t="s">
        <v>149</v>
      </c>
    </row>
    <row r="5" spans="1:63" ht="38.25">
      <c r="A5" s="86"/>
      <c r="B5" s="86"/>
      <c r="C5" s="87"/>
      <c r="D5" s="110"/>
      <c r="E5" s="86"/>
      <c r="F5" s="111"/>
      <c r="G5" s="101"/>
      <c r="H5" s="100"/>
      <c r="I5" s="86"/>
      <c r="J5" s="100"/>
      <c r="K5" s="100"/>
      <c r="L5" s="99"/>
      <c r="M5" s="16"/>
      <c r="N5" s="39"/>
      <c r="O5" s="38"/>
      <c r="P5" s="40"/>
      <c r="Q5" s="40"/>
      <c r="R5" s="38"/>
      <c r="S5" s="40"/>
      <c r="T5" s="40"/>
      <c r="U5" s="38"/>
      <c r="V5" s="40"/>
      <c r="W5" s="38"/>
      <c r="X5" s="40"/>
      <c r="Y5" s="40"/>
      <c r="Z5" s="38"/>
      <c r="AA5" s="40"/>
      <c r="AB5" s="39"/>
      <c r="AC5" s="38" t="s">
        <v>146</v>
      </c>
      <c r="AD5" s="100"/>
      <c r="AE5" s="100"/>
      <c r="AF5" s="100"/>
      <c r="AG5" s="99"/>
      <c r="AH5" s="17"/>
      <c r="AI5" s="39"/>
      <c r="AJ5" s="38" t="s">
        <v>146</v>
      </c>
      <c r="AK5" s="19"/>
      <c r="AL5" s="40"/>
      <c r="AM5" s="38" t="s">
        <v>146</v>
      </c>
      <c r="AN5" s="40"/>
      <c r="AO5" s="40"/>
      <c r="AP5" s="38" t="s">
        <v>146</v>
      </c>
      <c r="AQ5" s="40"/>
      <c r="AR5" s="38" t="s">
        <v>146</v>
      </c>
      <c r="AS5" s="40"/>
      <c r="AT5" s="40"/>
      <c r="AU5" s="38" t="s">
        <v>146</v>
      </c>
      <c r="AV5" s="19"/>
      <c r="AW5" s="39"/>
      <c r="AX5" s="38" t="s">
        <v>146</v>
      </c>
      <c r="AY5" s="105"/>
      <c r="AZ5" s="105"/>
      <c r="BA5" s="100"/>
      <c r="BB5" s="100"/>
      <c r="BC5" s="99"/>
      <c r="BD5" s="108"/>
      <c r="BE5" s="99"/>
      <c r="BF5" s="11">
        <v>3</v>
      </c>
      <c r="BG5" s="12" t="s">
        <v>150</v>
      </c>
      <c r="BH5" s="39" t="s">
        <v>151</v>
      </c>
      <c r="BI5" s="47">
        <v>43466</v>
      </c>
      <c r="BJ5" s="37">
        <v>43800</v>
      </c>
      <c r="BK5" s="40" t="s">
        <v>152</v>
      </c>
    </row>
    <row r="6" spans="1:63">
      <c r="A6" s="86"/>
      <c r="B6" s="86"/>
      <c r="C6" s="87"/>
      <c r="D6" s="110"/>
      <c r="E6" s="86"/>
      <c r="F6" s="111"/>
      <c r="G6" s="101"/>
      <c r="H6" s="100"/>
      <c r="I6" s="86"/>
      <c r="J6" s="100"/>
      <c r="K6" s="100"/>
      <c r="L6" s="99"/>
      <c r="M6" s="16"/>
      <c r="N6" s="39"/>
      <c r="O6" s="38" t="s">
        <v>146</v>
      </c>
      <c r="P6" s="40"/>
      <c r="Q6" s="40"/>
      <c r="R6" s="38" t="s">
        <v>146</v>
      </c>
      <c r="S6" s="40"/>
      <c r="T6" s="40"/>
      <c r="U6" s="38" t="s">
        <v>146</v>
      </c>
      <c r="V6" s="40"/>
      <c r="W6" s="38" t="s">
        <v>146</v>
      </c>
      <c r="X6" s="40"/>
      <c r="Y6" s="40"/>
      <c r="Z6" s="38" t="s">
        <v>146</v>
      </c>
      <c r="AA6" s="40"/>
      <c r="AB6" s="39"/>
      <c r="AC6" s="38" t="s">
        <v>146</v>
      </c>
      <c r="AD6" s="100"/>
      <c r="AE6" s="100"/>
      <c r="AF6" s="100"/>
      <c r="AG6" s="99"/>
      <c r="AH6" s="17"/>
      <c r="AI6" s="39"/>
      <c r="AJ6" s="38" t="s">
        <v>146</v>
      </c>
      <c r="AK6" s="19"/>
      <c r="AL6" s="40"/>
      <c r="AM6" s="38" t="s">
        <v>146</v>
      </c>
      <c r="AN6" s="40"/>
      <c r="AO6" s="40"/>
      <c r="AP6" s="38" t="s">
        <v>146</v>
      </c>
      <c r="AQ6" s="40"/>
      <c r="AR6" s="38" t="s">
        <v>146</v>
      </c>
      <c r="AS6" s="40"/>
      <c r="AT6" s="40"/>
      <c r="AU6" s="38" t="s">
        <v>146</v>
      </c>
      <c r="AV6" s="19"/>
      <c r="AW6" s="39"/>
      <c r="AX6" s="38" t="s">
        <v>146</v>
      </c>
      <c r="AY6" s="105"/>
      <c r="AZ6" s="105"/>
      <c r="BA6" s="100"/>
      <c r="BB6" s="100"/>
      <c r="BC6" s="99"/>
      <c r="BD6" s="108"/>
      <c r="BE6" s="99"/>
      <c r="BF6" s="11">
        <v>4</v>
      </c>
      <c r="BG6" s="12"/>
      <c r="BH6" s="39"/>
      <c r="BI6" s="37"/>
      <c r="BJ6" s="37"/>
      <c r="BK6" s="40"/>
    </row>
    <row r="7" spans="1:63">
      <c r="A7" s="86"/>
      <c r="B7" s="86"/>
      <c r="C7" s="87"/>
      <c r="D7" s="110"/>
      <c r="E7" s="86"/>
      <c r="F7" s="111"/>
      <c r="G7" s="101"/>
      <c r="H7" s="100"/>
      <c r="I7" s="86"/>
      <c r="J7" s="100"/>
      <c r="K7" s="100"/>
      <c r="L7" s="99"/>
      <c r="M7" s="16"/>
      <c r="N7" s="39"/>
      <c r="O7" s="38" t="s">
        <v>146</v>
      </c>
      <c r="P7" s="40"/>
      <c r="Q7" s="40"/>
      <c r="R7" s="38" t="s">
        <v>146</v>
      </c>
      <c r="S7" s="40"/>
      <c r="T7" s="40"/>
      <c r="U7" s="38" t="s">
        <v>146</v>
      </c>
      <c r="V7" s="40"/>
      <c r="W7" s="38" t="s">
        <v>146</v>
      </c>
      <c r="X7" s="40"/>
      <c r="Y7" s="40"/>
      <c r="Z7" s="38" t="s">
        <v>146</v>
      </c>
      <c r="AA7" s="40"/>
      <c r="AB7" s="39"/>
      <c r="AC7" s="38" t="s">
        <v>146</v>
      </c>
      <c r="AD7" s="100"/>
      <c r="AE7" s="100"/>
      <c r="AF7" s="100"/>
      <c r="AG7" s="99"/>
      <c r="AH7" s="17"/>
      <c r="AI7" s="39"/>
      <c r="AJ7" s="38" t="s">
        <v>146</v>
      </c>
      <c r="AK7" s="19"/>
      <c r="AL7" s="40"/>
      <c r="AM7" s="38" t="s">
        <v>146</v>
      </c>
      <c r="AN7" s="40"/>
      <c r="AO7" s="40"/>
      <c r="AP7" s="38" t="s">
        <v>146</v>
      </c>
      <c r="AQ7" s="40"/>
      <c r="AR7" s="38" t="s">
        <v>146</v>
      </c>
      <c r="AS7" s="40"/>
      <c r="AT7" s="40"/>
      <c r="AU7" s="38" t="s">
        <v>146</v>
      </c>
      <c r="AV7" s="19"/>
      <c r="AW7" s="39"/>
      <c r="AX7" s="38" t="s">
        <v>146</v>
      </c>
      <c r="AY7" s="106"/>
      <c r="AZ7" s="106"/>
      <c r="BA7" s="100"/>
      <c r="BB7" s="100"/>
      <c r="BC7" s="99"/>
      <c r="BD7" s="108"/>
      <c r="BE7" s="99"/>
      <c r="BF7" s="11">
        <v>5</v>
      </c>
      <c r="BG7" s="12"/>
      <c r="BH7" s="39"/>
      <c r="BI7" s="13"/>
      <c r="BJ7" s="13"/>
      <c r="BK7" s="40"/>
    </row>
    <row r="8" spans="1:63" ht="63.75">
      <c r="A8" s="86" t="s">
        <v>52</v>
      </c>
      <c r="B8" s="86" t="s">
        <v>153</v>
      </c>
      <c r="C8" s="112" t="s">
        <v>154</v>
      </c>
      <c r="D8" s="110" t="s">
        <v>155</v>
      </c>
      <c r="E8" s="100" t="s">
        <v>156</v>
      </c>
      <c r="F8" s="113" t="s">
        <v>157</v>
      </c>
      <c r="G8" s="101" t="s">
        <v>21</v>
      </c>
      <c r="H8" s="100">
        <v>4</v>
      </c>
      <c r="I8" s="86" t="s">
        <v>19</v>
      </c>
      <c r="J8" s="100">
        <v>4</v>
      </c>
      <c r="K8" s="100" t="s">
        <v>42</v>
      </c>
      <c r="L8" s="99">
        <v>16</v>
      </c>
      <c r="M8" s="16" t="s">
        <v>158</v>
      </c>
      <c r="N8" s="39" t="s">
        <v>113</v>
      </c>
      <c r="O8" s="38">
        <v>15</v>
      </c>
      <c r="P8" s="40" t="s">
        <v>159</v>
      </c>
      <c r="Q8" s="40" t="s">
        <v>113</v>
      </c>
      <c r="R8" s="38">
        <v>5</v>
      </c>
      <c r="S8" s="40" t="s">
        <v>160</v>
      </c>
      <c r="T8" s="40" t="s">
        <v>114</v>
      </c>
      <c r="U8" s="38">
        <v>10</v>
      </c>
      <c r="V8" s="40" t="s">
        <v>113</v>
      </c>
      <c r="W8" s="38">
        <v>15</v>
      </c>
      <c r="X8" s="40" t="s">
        <v>119</v>
      </c>
      <c r="Y8" s="40" t="s">
        <v>113</v>
      </c>
      <c r="Z8" s="38">
        <v>10</v>
      </c>
      <c r="AA8" s="40" t="s">
        <v>161</v>
      </c>
      <c r="AB8" s="39" t="s">
        <v>113</v>
      </c>
      <c r="AC8" s="38">
        <v>30</v>
      </c>
      <c r="AD8" s="100">
        <v>85</v>
      </c>
      <c r="AE8" s="100">
        <v>2</v>
      </c>
      <c r="AF8" s="100" t="s">
        <v>24</v>
      </c>
      <c r="AG8" s="99">
        <v>2</v>
      </c>
      <c r="AH8" s="16" t="s">
        <v>162</v>
      </c>
      <c r="AI8" s="39" t="s">
        <v>113</v>
      </c>
      <c r="AJ8" s="38">
        <v>15</v>
      </c>
      <c r="AK8" s="40" t="s">
        <v>163</v>
      </c>
      <c r="AL8" s="40" t="s">
        <v>113</v>
      </c>
      <c r="AM8" s="38">
        <v>5</v>
      </c>
      <c r="AN8" s="40" t="s">
        <v>164</v>
      </c>
      <c r="AO8" s="40" t="s">
        <v>114</v>
      </c>
      <c r="AP8" s="38">
        <v>10</v>
      </c>
      <c r="AQ8" s="40" t="s">
        <v>113</v>
      </c>
      <c r="AR8" s="38">
        <v>15</v>
      </c>
      <c r="AS8" s="40" t="s">
        <v>115</v>
      </c>
      <c r="AT8" s="40" t="s">
        <v>113</v>
      </c>
      <c r="AU8" s="38">
        <v>10</v>
      </c>
      <c r="AV8" s="40" t="s">
        <v>165</v>
      </c>
      <c r="AW8" s="39" t="s">
        <v>113</v>
      </c>
      <c r="AX8" s="38">
        <v>30</v>
      </c>
      <c r="AY8" s="104">
        <v>85</v>
      </c>
      <c r="AZ8" s="104">
        <v>2</v>
      </c>
      <c r="BA8" s="100" t="s">
        <v>113</v>
      </c>
      <c r="BB8" s="100" t="s">
        <v>29</v>
      </c>
      <c r="BC8" s="99">
        <v>2</v>
      </c>
      <c r="BD8" s="108">
        <v>4</v>
      </c>
      <c r="BE8" s="99" t="s">
        <v>41</v>
      </c>
      <c r="BF8" s="10">
        <v>1</v>
      </c>
      <c r="BG8" s="14" t="s">
        <v>166</v>
      </c>
      <c r="BH8" s="39" t="s">
        <v>166</v>
      </c>
      <c r="BI8" s="39" t="s">
        <v>166</v>
      </c>
      <c r="BJ8" s="39" t="s">
        <v>166</v>
      </c>
      <c r="BK8" s="39" t="s">
        <v>166</v>
      </c>
    </row>
    <row r="9" spans="1:63" ht="76.5">
      <c r="A9" s="86"/>
      <c r="B9" s="86"/>
      <c r="C9" s="112"/>
      <c r="D9" s="110"/>
      <c r="E9" s="100"/>
      <c r="F9" s="113"/>
      <c r="G9" s="101"/>
      <c r="H9" s="100"/>
      <c r="I9" s="86"/>
      <c r="J9" s="100"/>
      <c r="K9" s="100"/>
      <c r="L9" s="99"/>
      <c r="M9" s="16"/>
      <c r="N9" s="39"/>
      <c r="O9" s="38"/>
      <c r="P9" s="40"/>
      <c r="Q9" s="40"/>
      <c r="R9" s="38"/>
      <c r="S9" s="40"/>
      <c r="T9" s="40"/>
      <c r="U9" s="38"/>
      <c r="V9" s="40"/>
      <c r="W9" s="38"/>
      <c r="X9" s="40"/>
      <c r="Y9" s="40"/>
      <c r="Z9" s="38"/>
      <c r="AA9" s="40"/>
      <c r="AB9" s="39"/>
      <c r="AC9" s="38" t="s">
        <v>146</v>
      </c>
      <c r="AD9" s="100"/>
      <c r="AE9" s="100"/>
      <c r="AF9" s="100"/>
      <c r="AG9" s="99"/>
      <c r="AH9" s="16" t="s">
        <v>158</v>
      </c>
      <c r="AI9" s="39" t="s">
        <v>113</v>
      </c>
      <c r="AJ9" s="38">
        <v>15</v>
      </c>
      <c r="AK9" s="40" t="s">
        <v>159</v>
      </c>
      <c r="AL9" s="40" t="s">
        <v>113</v>
      </c>
      <c r="AM9" s="38">
        <v>5</v>
      </c>
      <c r="AN9" s="40" t="s">
        <v>160</v>
      </c>
      <c r="AO9" s="40" t="s">
        <v>114</v>
      </c>
      <c r="AP9" s="38">
        <v>10</v>
      </c>
      <c r="AQ9" s="40" t="s">
        <v>113</v>
      </c>
      <c r="AR9" s="38">
        <v>15</v>
      </c>
      <c r="AS9" s="40" t="s">
        <v>119</v>
      </c>
      <c r="AT9" s="40" t="s">
        <v>113</v>
      </c>
      <c r="AU9" s="38">
        <v>10</v>
      </c>
      <c r="AV9" s="40" t="s">
        <v>161</v>
      </c>
      <c r="AW9" s="39" t="s">
        <v>113</v>
      </c>
      <c r="AX9" s="38">
        <v>30</v>
      </c>
      <c r="AY9" s="105"/>
      <c r="AZ9" s="105"/>
      <c r="BA9" s="100"/>
      <c r="BB9" s="100"/>
      <c r="BC9" s="99"/>
      <c r="BD9" s="108"/>
      <c r="BE9" s="99"/>
      <c r="BF9" s="11">
        <v>2</v>
      </c>
      <c r="BG9" s="12"/>
      <c r="BH9" s="39"/>
      <c r="BI9" s="37"/>
      <c r="BJ9" s="37"/>
      <c r="BK9" s="15"/>
    </row>
    <row r="10" spans="1:63">
      <c r="A10" s="86"/>
      <c r="B10" s="86"/>
      <c r="C10" s="112"/>
      <c r="D10" s="110"/>
      <c r="E10" s="100"/>
      <c r="F10" s="113"/>
      <c r="G10" s="101"/>
      <c r="H10" s="100"/>
      <c r="I10" s="86"/>
      <c r="J10" s="100"/>
      <c r="K10" s="100"/>
      <c r="L10" s="99"/>
      <c r="M10" s="16"/>
      <c r="N10" s="39"/>
      <c r="O10" s="38" t="s">
        <v>146</v>
      </c>
      <c r="P10" s="40"/>
      <c r="Q10" s="40"/>
      <c r="R10" s="38" t="s">
        <v>146</v>
      </c>
      <c r="S10" s="40"/>
      <c r="T10" s="40"/>
      <c r="U10" s="38" t="s">
        <v>146</v>
      </c>
      <c r="V10" s="40"/>
      <c r="W10" s="38" t="s">
        <v>146</v>
      </c>
      <c r="X10" s="40"/>
      <c r="Y10" s="40"/>
      <c r="Z10" s="38" t="s">
        <v>146</v>
      </c>
      <c r="AA10" s="40"/>
      <c r="AB10" s="39"/>
      <c r="AC10" s="38" t="s">
        <v>146</v>
      </c>
      <c r="AD10" s="100"/>
      <c r="AE10" s="100"/>
      <c r="AF10" s="100"/>
      <c r="AG10" s="99"/>
      <c r="AH10" s="17"/>
      <c r="AI10" s="39"/>
      <c r="AJ10" s="38" t="s">
        <v>146</v>
      </c>
      <c r="AK10" s="19"/>
      <c r="AL10" s="40"/>
      <c r="AM10" s="38" t="s">
        <v>146</v>
      </c>
      <c r="AN10" s="40"/>
      <c r="AO10" s="40"/>
      <c r="AP10" s="38" t="s">
        <v>146</v>
      </c>
      <c r="AQ10" s="40"/>
      <c r="AR10" s="38" t="s">
        <v>146</v>
      </c>
      <c r="AS10" s="40"/>
      <c r="AT10" s="40"/>
      <c r="AU10" s="38" t="s">
        <v>146</v>
      </c>
      <c r="AV10" s="19"/>
      <c r="AW10" s="39"/>
      <c r="AX10" s="38" t="s">
        <v>146</v>
      </c>
      <c r="AY10" s="105"/>
      <c r="AZ10" s="105"/>
      <c r="BA10" s="100"/>
      <c r="BB10" s="100"/>
      <c r="BC10" s="99"/>
      <c r="BD10" s="108"/>
      <c r="BE10" s="99"/>
      <c r="BF10" s="11">
        <v>3</v>
      </c>
      <c r="BG10" s="12"/>
      <c r="BH10" s="39"/>
      <c r="BI10" s="37"/>
      <c r="BJ10" s="37"/>
      <c r="BK10" s="40"/>
    </row>
    <row r="11" spans="1:63">
      <c r="A11" s="86"/>
      <c r="B11" s="86"/>
      <c r="C11" s="112"/>
      <c r="D11" s="110"/>
      <c r="E11" s="100"/>
      <c r="F11" s="113"/>
      <c r="G11" s="101"/>
      <c r="H11" s="100"/>
      <c r="I11" s="86"/>
      <c r="J11" s="100"/>
      <c r="K11" s="100"/>
      <c r="L11" s="99"/>
      <c r="M11" s="16"/>
      <c r="N11" s="39"/>
      <c r="O11" s="38" t="s">
        <v>146</v>
      </c>
      <c r="P11" s="40"/>
      <c r="Q11" s="40"/>
      <c r="R11" s="38" t="s">
        <v>146</v>
      </c>
      <c r="S11" s="40"/>
      <c r="T11" s="40"/>
      <c r="U11" s="38" t="s">
        <v>146</v>
      </c>
      <c r="V11" s="40"/>
      <c r="W11" s="38" t="s">
        <v>146</v>
      </c>
      <c r="X11" s="40"/>
      <c r="Y11" s="40"/>
      <c r="Z11" s="38" t="s">
        <v>146</v>
      </c>
      <c r="AA11" s="40"/>
      <c r="AB11" s="39"/>
      <c r="AC11" s="38" t="s">
        <v>146</v>
      </c>
      <c r="AD11" s="100"/>
      <c r="AE11" s="100"/>
      <c r="AF11" s="100"/>
      <c r="AG11" s="99"/>
      <c r="AH11" s="17"/>
      <c r="AI11" s="39"/>
      <c r="AJ11" s="38" t="s">
        <v>146</v>
      </c>
      <c r="AK11" s="19"/>
      <c r="AL11" s="40"/>
      <c r="AM11" s="38" t="s">
        <v>146</v>
      </c>
      <c r="AN11" s="40"/>
      <c r="AO11" s="40"/>
      <c r="AP11" s="38" t="s">
        <v>146</v>
      </c>
      <c r="AQ11" s="40"/>
      <c r="AR11" s="38" t="s">
        <v>146</v>
      </c>
      <c r="AS11" s="40"/>
      <c r="AT11" s="40"/>
      <c r="AU11" s="38" t="s">
        <v>146</v>
      </c>
      <c r="AV11" s="19"/>
      <c r="AW11" s="39"/>
      <c r="AX11" s="38" t="s">
        <v>146</v>
      </c>
      <c r="AY11" s="105"/>
      <c r="AZ11" s="105"/>
      <c r="BA11" s="100"/>
      <c r="BB11" s="100"/>
      <c r="BC11" s="99"/>
      <c r="BD11" s="108"/>
      <c r="BE11" s="99"/>
      <c r="BF11" s="11">
        <v>4</v>
      </c>
      <c r="BG11" s="12"/>
      <c r="BH11" s="39"/>
      <c r="BI11" s="37"/>
      <c r="BJ11" s="37"/>
      <c r="BK11" s="40"/>
    </row>
    <row r="12" spans="1:63">
      <c r="A12" s="86"/>
      <c r="B12" s="86"/>
      <c r="C12" s="112"/>
      <c r="D12" s="110"/>
      <c r="E12" s="100"/>
      <c r="F12" s="113"/>
      <c r="G12" s="101"/>
      <c r="H12" s="100"/>
      <c r="I12" s="86"/>
      <c r="J12" s="100"/>
      <c r="K12" s="100"/>
      <c r="L12" s="99"/>
      <c r="M12" s="16"/>
      <c r="N12" s="39"/>
      <c r="O12" s="38" t="s">
        <v>146</v>
      </c>
      <c r="P12" s="40"/>
      <c r="Q12" s="40"/>
      <c r="R12" s="38" t="s">
        <v>146</v>
      </c>
      <c r="S12" s="40"/>
      <c r="T12" s="40"/>
      <c r="U12" s="38" t="s">
        <v>146</v>
      </c>
      <c r="V12" s="40"/>
      <c r="W12" s="38" t="s">
        <v>146</v>
      </c>
      <c r="X12" s="40"/>
      <c r="Y12" s="40"/>
      <c r="Z12" s="38" t="s">
        <v>146</v>
      </c>
      <c r="AA12" s="40"/>
      <c r="AB12" s="39"/>
      <c r="AC12" s="38" t="s">
        <v>146</v>
      </c>
      <c r="AD12" s="100"/>
      <c r="AE12" s="100"/>
      <c r="AF12" s="100"/>
      <c r="AG12" s="99"/>
      <c r="AH12" s="17"/>
      <c r="AI12" s="39"/>
      <c r="AJ12" s="38" t="s">
        <v>146</v>
      </c>
      <c r="AK12" s="19"/>
      <c r="AL12" s="40"/>
      <c r="AM12" s="38" t="s">
        <v>146</v>
      </c>
      <c r="AN12" s="40"/>
      <c r="AO12" s="40"/>
      <c r="AP12" s="38" t="s">
        <v>146</v>
      </c>
      <c r="AQ12" s="40"/>
      <c r="AR12" s="38" t="s">
        <v>146</v>
      </c>
      <c r="AS12" s="40"/>
      <c r="AT12" s="40"/>
      <c r="AU12" s="38" t="s">
        <v>146</v>
      </c>
      <c r="AV12" s="19"/>
      <c r="AW12" s="39"/>
      <c r="AX12" s="38" t="s">
        <v>146</v>
      </c>
      <c r="AY12" s="106"/>
      <c r="AZ12" s="106"/>
      <c r="BA12" s="100"/>
      <c r="BB12" s="100"/>
      <c r="BC12" s="99"/>
      <c r="BD12" s="108"/>
      <c r="BE12" s="99"/>
      <c r="BF12" s="11">
        <v>5</v>
      </c>
      <c r="BG12" s="12"/>
      <c r="BH12" s="39"/>
      <c r="BI12" s="37"/>
      <c r="BJ12" s="37"/>
      <c r="BK12" s="40"/>
    </row>
    <row r="13" spans="1:63">
      <c r="A13" s="86"/>
      <c r="B13" s="86"/>
      <c r="C13" s="87"/>
      <c r="D13" s="110"/>
      <c r="E13" s="102"/>
      <c r="F13" s="103"/>
      <c r="G13" s="101"/>
      <c r="H13" s="100" t="s">
        <v>146</v>
      </c>
      <c r="I13" s="86"/>
      <c r="J13" s="100" t="s">
        <v>146</v>
      </c>
      <c r="K13" s="100" t="s">
        <v>146</v>
      </c>
      <c r="L13" s="99" t="s">
        <v>146</v>
      </c>
      <c r="M13" s="16"/>
      <c r="N13" s="39"/>
      <c r="O13" s="38" t="s">
        <v>146</v>
      </c>
      <c r="P13" s="40"/>
      <c r="Q13" s="40"/>
      <c r="R13" s="38" t="s">
        <v>146</v>
      </c>
      <c r="S13" s="40"/>
      <c r="T13" s="40"/>
      <c r="U13" s="38" t="s">
        <v>146</v>
      </c>
      <c r="V13" s="40"/>
      <c r="W13" s="38" t="s">
        <v>146</v>
      </c>
      <c r="X13" s="40"/>
      <c r="Y13" s="40"/>
      <c r="Z13" s="38" t="s">
        <v>146</v>
      </c>
      <c r="AA13" s="40"/>
      <c r="AB13" s="39"/>
      <c r="AC13" s="38" t="s">
        <v>146</v>
      </c>
      <c r="AD13" s="100">
        <v>0</v>
      </c>
      <c r="AE13" s="100">
        <v>0</v>
      </c>
      <c r="AF13" s="100" t="s">
        <v>146</v>
      </c>
      <c r="AG13" s="99" t="s">
        <v>146</v>
      </c>
      <c r="AH13" s="17"/>
      <c r="AI13" s="39"/>
      <c r="AJ13" s="38" t="s">
        <v>146</v>
      </c>
      <c r="AK13" s="19"/>
      <c r="AL13" s="40"/>
      <c r="AM13" s="38" t="s">
        <v>146</v>
      </c>
      <c r="AN13" s="40"/>
      <c r="AO13" s="40"/>
      <c r="AP13" s="38" t="s">
        <v>146</v>
      </c>
      <c r="AQ13" s="40"/>
      <c r="AR13" s="38" t="s">
        <v>146</v>
      </c>
      <c r="AS13" s="40"/>
      <c r="AT13" s="40"/>
      <c r="AU13" s="38" t="s">
        <v>146</v>
      </c>
      <c r="AV13" s="19"/>
      <c r="AW13" s="39"/>
      <c r="AX13" s="38" t="s">
        <v>146</v>
      </c>
      <c r="AY13" s="104">
        <v>0</v>
      </c>
      <c r="AZ13" s="104">
        <v>0</v>
      </c>
      <c r="BA13" s="100"/>
      <c r="BB13" s="100" t="s">
        <v>146</v>
      </c>
      <c r="BC13" s="99" t="s">
        <v>146</v>
      </c>
      <c r="BD13" s="108" t="s">
        <v>146</v>
      </c>
      <c r="BE13" s="99" t="s">
        <v>146</v>
      </c>
      <c r="BF13" s="10">
        <v>1</v>
      </c>
      <c r="BG13" s="14"/>
      <c r="BH13" s="39"/>
      <c r="BI13" s="37"/>
      <c r="BJ13" s="37"/>
      <c r="BK13" s="15"/>
    </row>
    <row r="14" spans="1:63">
      <c r="A14" s="86"/>
      <c r="B14" s="86"/>
      <c r="C14" s="87"/>
      <c r="D14" s="110"/>
      <c r="E14" s="102"/>
      <c r="F14" s="103"/>
      <c r="G14" s="101"/>
      <c r="H14" s="100"/>
      <c r="I14" s="86"/>
      <c r="J14" s="100"/>
      <c r="K14" s="100"/>
      <c r="L14" s="99"/>
      <c r="M14" s="16"/>
      <c r="N14" s="39"/>
      <c r="O14" s="38" t="s">
        <v>146</v>
      </c>
      <c r="P14" s="40"/>
      <c r="Q14" s="40"/>
      <c r="R14" s="38" t="s">
        <v>146</v>
      </c>
      <c r="S14" s="40"/>
      <c r="T14" s="40"/>
      <c r="U14" s="38" t="s">
        <v>146</v>
      </c>
      <c r="V14" s="40"/>
      <c r="W14" s="38" t="s">
        <v>146</v>
      </c>
      <c r="X14" s="40"/>
      <c r="Y14" s="40"/>
      <c r="Z14" s="38" t="s">
        <v>146</v>
      </c>
      <c r="AA14" s="40"/>
      <c r="AB14" s="39"/>
      <c r="AC14" s="38" t="s">
        <v>146</v>
      </c>
      <c r="AD14" s="100"/>
      <c r="AE14" s="100"/>
      <c r="AF14" s="100"/>
      <c r="AG14" s="99"/>
      <c r="AH14" s="17"/>
      <c r="AI14" s="39"/>
      <c r="AJ14" s="38" t="s">
        <v>146</v>
      </c>
      <c r="AK14" s="19"/>
      <c r="AL14" s="40"/>
      <c r="AM14" s="38" t="s">
        <v>146</v>
      </c>
      <c r="AN14" s="40"/>
      <c r="AO14" s="40"/>
      <c r="AP14" s="38" t="s">
        <v>146</v>
      </c>
      <c r="AQ14" s="40"/>
      <c r="AR14" s="38" t="s">
        <v>146</v>
      </c>
      <c r="AS14" s="40"/>
      <c r="AT14" s="40"/>
      <c r="AU14" s="38" t="s">
        <v>146</v>
      </c>
      <c r="AV14" s="19"/>
      <c r="AW14" s="39"/>
      <c r="AX14" s="38" t="s">
        <v>146</v>
      </c>
      <c r="AY14" s="105"/>
      <c r="AZ14" s="105"/>
      <c r="BA14" s="100"/>
      <c r="BB14" s="100"/>
      <c r="BC14" s="99"/>
      <c r="BD14" s="108"/>
      <c r="BE14" s="99"/>
      <c r="BF14" s="11">
        <v>2</v>
      </c>
      <c r="BG14" s="12"/>
      <c r="BH14" s="39"/>
      <c r="BI14" s="37"/>
      <c r="BJ14" s="37"/>
      <c r="BK14" s="15"/>
    </row>
    <row r="15" spans="1:63">
      <c r="A15" s="86"/>
      <c r="B15" s="86"/>
      <c r="C15" s="87"/>
      <c r="D15" s="110"/>
      <c r="E15" s="102"/>
      <c r="F15" s="103"/>
      <c r="G15" s="101"/>
      <c r="H15" s="100"/>
      <c r="I15" s="86"/>
      <c r="J15" s="100"/>
      <c r="K15" s="100"/>
      <c r="L15" s="99"/>
      <c r="M15" s="16"/>
      <c r="N15" s="39"/>
      <c r="O15" s="38" t="s">
        <v>146</v>
      </c>
      <c r="P15" s="40"/>
      <c r="Q15" s="40"/>
      <c r="R15" s="38" t="s">
        <v>146</v>
      </c>
      <c r="S15" s="40"/>
      <c r="T15" s="40"/>
      <c r="U15" s="38" t="s">
        <v>146</v>
      </c>
      <c r="V15" s="40"/>
      <c r="W15" s="38" t="s">
        <v>146</v>
      </c>
      <c r="X15" s="40"/>
      <c r="Y15" s="40"/>
      <c r="Z15" s="38" t="s">
        <v>146</v>
      </c>
      <c r="AA15" s="40"/>
      <c r="AB15" s="39"/>
      <c r="AC15" s="38" t="s">
        <v>146</v>
      </c>
      <c r="AD15" s="100"/>
      <c r="AE15" s="100"/>
      <c r="AF15" s="100"/>
      <c r="AG15" s="99"/>
      <c r="AH15" s="17"/>
      <c r="AI15" s="39"/>
      <c r="AJ15" s="38" t="s">
        <v>146</v>
      </c>
      <c r="AK15" s="19"/>
      <c r="AL15" s="40"/>
      <c r="AM15" s="38" t="s">
        <v>146</v>
      </c>
      <c r="AN15" s="40"/>
      <c r="AO15" s="40"/>
      <c r="AP15" s="38" t="s">
        <v>146</v>
      </c>
      <c r="AQ15" s="40"/>
      <c r="AR15" s="38" t="s">
        <v>146</v>
      </c>
      <c r="AS15" s="40"/>
      <c r="AT15" s="40"/>
      <c r="AU15" s="38" t="s">
        <v>146</v>
      </c>
      <c r="AV15" s="19"/>
      <c r="AW15" s="39"/>
      <c r="AX15" s="38" t="s">
        <v>146</v>
      </c>
      <c r="AY15" s="105"/>
      <c r="AZ15" s="105"/>
      <c r="BA15" s="100"/>
      <c r="BB15" s="100"/>
      <c r="BC15" s="99"/>
      <c r="BD15" s="108"/>
      <c r="BE15" s="99"/>
      <c r="BF15" s="11">
        <v>3</v>
      </c>
      <c r="BG15" s="12"/>
      <c r="BH15" s="39"/>
      <c r="BI15" s="37"/>
      <c r="BJ15" s="37"/>
      <c r="BK15" s="40"/>
    </row>
    <row r="16" spans="1:63">
      <c r="A16" s="86"/>
      <c r="B16" s="86"/>
      <c r="C16" s="87"/>
      <c r="D16" s="110"/>
      <c r="E16" s="102"/>
      <c r="F16" s="103"/>
      <c r="G16" s="101"/>
      <c r="H16" s="100"/>
      <c r="I16" s="86"/>
      <c r="J16" s="100"/>
      <c r="K16" s="100"/>
      <c r="L16" s="99"/>
      <c r="M16" s="16"/>
      <c r="N16" s="39"/>
      <c r="O16" s="38" t="s">
        <v>146</v>
      </c>
      <c r="P16" s="40"/>
      <c r="Q16" s="40"/>
      <c r="R16" s="38" t="s">
        <v>146</v>
      </c>
      <c r="S16" s="40"/>
      <c r="T16" s="40"/>
      <c r="U16" s="38" t="s">
        <v>146</v>
      </c>
      <c r="V16" s="40"/>
      <c r="W16" s="38" t="s">
        <v>146</v>
      </c>
      <c r="X16" s="40"/>
      <c r="Y16" s="40"/>
      <c r="Z16" s="38" t="s">
        <v>146</v>
      </c>
      <c r="AA16" s="40"/>
      <c r="AB16" s="39"/>
      <c r="AC16" s="38" t="s">
        <v>146</v>
      </c>
      <c r="AD16" s="100"/>
      <c r="AE16" s="100"/>
      <c r="AF16" s="100"/>
      <c r="AG16" s="99"/>
      <c r="AH16" s="17"/>
      <c r="AI16" s="39"/>
      <c r="AJ16" s="38" t="s">
        <v>146</v>
      </c>
      <c r="AK16" s="19"/>
      <c r="AL16" s="40"/>
      <c r="AM16" s="38" t="s">
        <v>146</v>
      </c>
      <c r="AN16" s="40"/>
      <c r="AO16" s="40"/>
      <c r="AP16" s="38" t="s">
        <v>146</v>
      </c>
      <c r="AQ16" s="40"/>
      <c r="AR16" s="38" t="s">
        <v>146</v>
      </c>
      <c r="AS16" s="40"/>
      <c r="AT16" s="40"/>
      <c r="AU16" s="38" t="s">
        <v>146</v>
      </c>
      <c r="AV16" s="19"/>
      <c r="AW16" s="39"/>
      <c r="AX16" s="38" t="s">
        <v>146</v>
      </c>
      <c r="AY16" s="105"/>
      <c r="AZ16" s="105"/>
      <c r="BA16" s="100"/>
      <c r="BB16" s="100"/>
      <c r="BC16" s="99"/>
      <c r="BD16" s="108"/>
      <c r="BE16" s="99"/>
      <c r="BF16" s="11">
        <v>4</v>
      </c>
      <c r="BG16" s="12"/>
      <c r="BH16" s="39"/>
      <c r="BI16" s="37"/>
      <c r="BJ16" s="37"/>
      <c r="BK16" s="40"/>
    </row>
    <row r="17" spans="1:63">
      <c r="A17" s="86"/>
      <c r="B17" s="86"/>
      <c r="C17" s="87"/>
      <c r="D17" s="110"/>
      <c r="E17" s="102"/>
      <c r="F17" s="103"/>
      <c r="G17" s="101"/>
      <c r="H17" s="100"/>
      <c r="I17" s="86"/>
      <c r="J17" s="100"/>
      <c r="K17" s="100"/>
      <c r="L17" s="99"/>
      <c r="M17" s="16"/>
      <c r="N17" s="39"/>
      <c r="O17" s="38" t="s">
        <v>146</v>
      </c>
      <c r="P17" s="40"/>
      <c r="Q17" s="40"/>
      <c r="R17" s="38" t="s">
        <v>146</v>
      </c>
      <c r="S17" s="40"/>
      <c r="T17" s="40"/>
      <c r="U17" s="38" t="s">
        <v>146</v>
      </c>
      <c r="V17" s="40"/>
      <c r="W17" s="38" t="s">
        <v>146</v>
      </c>
      <c r="X17" s="40"/>
      <c r="Y17" s="40"/>
      <c r="Z17" s="38" t="s">
        <v>146</v>
      </c>
      <c r="AA17" s="40"/>
      <c r="AB17" s="39"/>
      <c r="AC17" s="38" t="s">
        <v>146</v>
      </c>
      <c r="AD17" s="100"/>
      <c r="AE17" s="100"/>
      <c r="AF17" s="100"/>
      <c r="AG17" s="99"/>
      <c r="AH17" s="17"/>
      <c r="AI17" s="39"/>
      <c r="AJ17" s="38" t="s">
        <v>146</v>
      </c>
      <c r="AK17" s="19"/>
      <c r="AL17" s="40"/>
      <c r="AM17" s="38" t="s">
        <v>146</v>
      </c>
      <c r="AN17" s="40"/>
      <c r="AO17" s="40"/>
      <c r="AP17" s="38" t="s">
        <v>146</v>
      </c>
      <c r="AQ17" s="40"/>
      <c r="AR17" s="38" t="s">
        <v>146</v>
      </c>
      <c r="AS17" s="40"/>
      <c r="AT17" s="40"/>
      <c r="AU17" s="38" t="s">
        <v>146</v>
      </c>
      <c r="AV17" s="19"/>
      <c r="AW17" s="39"/>
      <c r="AX17" s="38" t="s">
        <v>146</v>
      </c>
      <c r="AY17" s="106"/>
      <c r="AZ17" s="106"/>
      <c r="BA17" s="100"/>
      <c r="BB17" s="100"/>
      <c r="BC17" s="99"/>
      <c r="BD17" s="108"/>
      <c r="BE17" s="99"/>
      <c r="BF17" s="11">
        <v>5</v>
      </c>
      <c r="BG17" s="12"/>
      <c r="BH17" s="39"/>
      <c r="BI17" s="37"/>
      <c r="BJ17" s="37"/>
      <c r="BK17" s="40"/>
    </row>
    <row r="18" spans="1:63">
      <c r="A18" s="86"/>
      <c r="B18" s="86"/>
      <c r="C18" s="87"/>
      <c r="D18" s="100"/>
      <c r="E18" s="102"/>
      <c r="F18" s="103"/>
      <c r="G18" s="101"/>
      <c r="H18" s="100" t="s">
        <v>146</v>
      </c>
      <c r="I18" s="86"/>
      <c r="J18" s="100" t="s">
        <v>146</v>
      </c>
      <c r="K18" s="100" t="s">
        <v>146</v>
      </c>
      <c r="L18" s="99" t="s">
        <v>146</v>
      </c>
      <c r="M18" s="16"/>
      <c r="N18" s="39"/>
      <c r="O18" s="38" t="s">
        <v>146</v>
      </c>
      <c r="P18" s="40"/>
      <c r="Q18" s="40"/>
      <c r="R18" s="38" t="s">
        <v>146</v>
      </c>
      <c r="S18" s="40"/>
      <c r="T18" s="40"/>
      <c r="U18" s="38" t="s">
        <v>146</v>
      </c>
      <c r="V18" s="40"/>
      <c r="W18" s="38" t="s">
        <v>146</v>
      </c>
      <c r="X18" s="40"/>
      <c r="Y18" s="40"/>
      <c r="Z18" s="38" t="s">
        <v>146</v>
      </c>
      <c r="AA18" s="40"/>
      <c r="AB18" s="39"/>
      <c r="AC18" s="38" t="s">
        <v>146</v>
      </c>
      <c r="AD18" s="100">
        <v>0</v>
      </c>
      <c r="AE18" s="100">
        <v>0</v>
      </c>
      <c r="AF18" s="100" t="s">
        <v>146</v>
      </c>
      <c r="AG18" s="99" t="s">
        <v>146</v>
      </c>
      <c r="AH18" s="17"/>
      <c r="AI18" s="39"/>
      <c r="AJ18" s="38" t="s">
        <v>146</v>
      </c>
      <c r="AK18" s="19"/>
      <c r="AL18" s="40"/>
      <c r="AM18" s="38" t="s">
        <v>146</v>
      </c>
      <c r="AN18" s="40"/>
      <c r="AO18" s="40"/>
      <c r="AP18" s="38" t="s">
        <v>146</v>
      </c>
      <c r="AQ18" s="40"/>
      <c r="AR18" s="38" t="s">
        <v>146</v>
      </c>
      <c r="AS18" s="40"/>
      <c r="AT18" s="40"/>
      <c r="AU18" s="38" t="s">
        <v>146</v>
      </c>
      <c r="AV18" s="19"/>
      <c r="AW18" s="39"/>
      <c r="AX18" s="38" t="s">
        <v>146</v>
      </c>
      <c r="AY18" s="104">
        <v>0</v>
      </c>
      <c r="AZ18" s="104">
        <v>0</v>
      </c>
      <c r="BA18" s="100"/>
      <c r="BB18" s="100" t="s">
        <v>146</v>
      </c>
      <c r="BC18" s="99" t="s">
        <v>146</v>
      </c>
      <c r="BD18" s="108" t="s">
        <v>146</v>
      </c>
      <c r="BE18" s="99" t="s">
        <v>146</v>
      </c>
      <c r="BF18" s="10">
        <v>1</v>
      </c>
      <c r="BG18" s="14"/>
      <c r="BH18" s="39"/>
      <c r="BI18" s="37"/>
      <c r="BJ18" s="37"/>
      <c r="BK18" s="15"/>
    </row>
    <row r="19" spans="1:63">
      <c r="A19" s="86"/>
      <c r="B19" s="86"/>
      <c r="C19" s="87"/>
      <c r="D19" s="100"/>
      <c r="E19" s="102"/>
      <c r="F19" s="103"/>
      <c r="G19" s="101"/>
      <c r="H19" s="100"/>
      <c r="I19" s="86"/>
      <c r="J19" s="100"/>
      <c r="K19" s="100"/>
      <c r="L19" s="99"/>
      <c r="M19" s="16"/>
      <c r="N19" s="39"/>
      <c r="O19" s="38" t="s">
        <v>146</v>
      </c>
      <c r="P19" s="40"/>
      <c r="Q19" s="40"/>
      <c r="R19" s="38" t="s">
        <v>146</v>
      </c>
      <c r="S19" s="40"/>
      <c r="T19" s="40"/>
      <c r="U19" s="38" t="s">
        <v>146</v>
      </c>
      <c r="V19" s="40"/>
      <c r="W19" s="38" t="s">
        <v>146</v>
      </c>
      <c r="X19" s="40"/>
      <c r="Y19" s="40"/>
      <c r="Z19" s="38" t="s">
        <v>146</v>
      </c>
      <c r="AA19" s="40"/>
      <c r="AB19" s="39"/>
      <c r="AC19" s="38" t="s">
        <v>146</v>
      </c>
      <c r="AD19" s="100"/>
      <c r="AE19" s="100"/>
      <c r="AF19" s="100"/>
      <c r="AG19" s="99"/>
      <c r="AH19" s="17"/>
      <c r="AI19" s="39"/>
      <c r="AJ19" s="38" t="s">
        <v>146</v>
      </c>
      <c r="AK19" s="19"/>
      <c r="AL19" s="40"/>
      <c r="AM19" s="38" t="s">
        <v>146</v>
      </c>
      <c r="AN19" s="40"/>
      <c r="AO19" s="40"/>
      <c r="AP19" s="38" t="s">
        <v>146</v>
      </c>
      <c r="AQ19" s="40"/>
      <c r="AR19" s="38" t="s">
        <v>146</v>
      </c>
      <c r="AS19" s="40"/>
      <c r="AT19" s="40"/>
      <c r="AU19" s="38" t="s">
        <v>146</v>
      </c>
      <c r="AV19" s="19"/>
      <c r="AW19" s="39"/>
      <c r="AX19" s="38" t="s">
        <v>146</v>
      </c>
      <c r="AY19" s="105"/>
      <c r="AZ19" s="105"/>
      <c r="BA19" s="100"/>
      <c r="BB19" s="100"/>
      <c r="BC19" s="99"/>
      <c r="BD19" s="108"/>
      <c r="BE19" s="99"/>
      <c r="BF19" s="11">
        <v>2</v>
      </c>
      <c r="BG19" s="12"/>
      <c r="BH19" s="39"/>
      <c r="BI19" s="37"/>
      <c r="BJ19" s="37"/>
      <c r="BK19" s="15"/>
    </row>
    <row r="20" spans="1:63">
      <c r="A20" s="86"/>
      <c r="B20" s="86"/>
      <c r="C20" s="87"/>
      <c r="D20" s="100"/>
      <c r="E20" s="102"/>
      <c r="F20" s="103"/>
      <c r="G20" s="101"/>
      <c r="H20" s="100"/>
      <c r="I20" s="86"/>
      <c r="J20" s="100"/>
      <c r="K20" s="100"/>
      <c r="L20" s="99"/>
      <c r="M20" s="16"/>
      <c r="N20" s="39"/>
      <c r="O20" s="38" t="s">
        <v>146</v>
      </c>
      <c r="P20" s="40"/>
      <c r="Q20" s="40"/>
      <c r="R20" s="38" t="s">
        <v>146</v>
      </c>
      <c r="S20" s="40"/>
      <c r="T20" s="40"/>
      <c r="U20" s="38" t="s">
        <v>146</v>
      </c>
      <c r="V20" s="40"/>
      <c r="W20" s="38" t="s">
        <v>146</v>
      </c>
      <c r="X20" s="40"/>
      <c r="Y20" s="40"/>
      <c r="Z20" s="38" t="s">
        <v>146</v>
      </c>
      <c r="AA20" s="40"/>
      <c r="AB20" s="39"/>
      <c r="AC20" s="38" t="s">
        <v>146</v>
      </c>
      <c r="AD20" s="100"/>
      <c r="AE20" s="100"/>
      <c r="AF20" s="100"/>
      <c r="AG20" s="99"/>
      <c r="AH20" s="17"/>
      <c r="AI20" s="39"/>
      <c r="AJ20" s="38" t="s">
        <v>146</v>
      </c>
      <c r="AK20" s="19"/>
      <c r="AL20" s="40"/>
      <c r="AM20" s="38" t="s">
        <v>146</v>
      </c>
      <c r="AN20" s="40"/>
      <c r="AO20" s="40"/>
      <c r="AP20" s="38" t="s">
        <v>146</v>
      </c>
      <c r="AQ20" s="40"/>
      <c r="AR20" s="38" t="s">
        <v>146</v>
      </c>
      <c r="AS20" s="40"/>
      <c r="AT20" s="40"/>
      <c r="AU20" s="38" t="s">
        <v>146</v>
      </c>
      <c r="AV20" s="19"/>
      <c r="AW20" s="39"/>
      <c r="AX20" s="38" t="s">
        <v>146</v>
      </c>
      <c r="AY20" s="105"/>
      <c r="AZ20" s="105"/>
      <c r="BA20" s="100"/>
      <c r="BB20" s="100"/>
      <c r="BC20" s="99"/>
      <c r="BD20" s="108"/>
      <c r="BE20" s="99"/>
      <c r="BF20" s="11">
        <v>3</v>
      </c>
      <c r="BG20" s="12"/>
      <c r="BH20" s="39"/>
      <c r="BI20" s="37"/>
      <c r="BJ20" s="37"/>
      <c r="BK20" s="40"/>
    </row>
    <row r="21" spans="1:63">
      <c r="A21" s="86"/>
      <c r="B21" s="86"/>
      <c r="C21" s="87"/>
      <c r="D21" s="100"/>
      <c r="E21" s="102"/>
      <c r="F21" s="103"/>
      <c r="G21" s="101"/>
      <c r="H21" s="100"/>
      <c r="I21" s="86"/>
      <c r="J21" s="100"/>
      <c r="K21" s="100"/>
      <c r="L21" s="99"/>
      <c r="M21" s="16"/>
      <c r="N21" s="39"/>
      <c r="O21" s="38" t="s">
        <v>146</v>
      </c>
      <c r="P21" s="40"/>
      <c r="Q21" s="40"/>
      <c r="R21" s="38" t="s">
        <v>146</v>
      </c>
      <c r="S21" s="40"/>
      <c r="T21" s="40"/>
      <c r="U21" s="38" t="s">
        <v>146</v>
      </c>
      <c r="V21" s="40"/>
      <c r="W21" s="38" t="s">
        <v>146</v>
      </c>
      <c r="X21" s="40"/>
      <c r="Y21" s="40"/>
      <c r="Z21" s="38" t="s">
        <v>146</v>
      </c>
      <c r="AA21" s="40"/>
      <c r="AB21" s="39"/>
      <c r="AC21" s="38" t="s">
        <v>146</v>
      </c>
      <c r="AD21" s="100"/>
      <c r="AE21" s="100"/>
      <c r="AF21" s="100"/>
      <c r="AG21" s="99"/>
      <c r="AH21" s="17"/>
      <c r="AI21" s="39"/>
      <c r="AJ21" s="38" t="s">
        <v>146</v>
      </c>
      <c r="AK21" s="19"/>
      <c r="AL21" s="40"/>
      <c r="AM21" s="38" t="s">
        <v>146</v>
      </c>
      <c r="AN21" s="40"/>
      <c r="AO21" s="40"/>
      <c r="AP21" s="38" t="s">
        <v>146</v>
      </c>
      <c r="AQ21" s="40"/>
      <c r="AR21" s="38" t="s">
        <v>146</v>
      </c>
      <c r="AS21" s="40"/>
      <c r="AT21" s="40"/>
      <c r="AU21" s="38" t="s">
        <v>146</v>
      </c>
      <c r="AV21" s="19"/>
      <c r="AW21" s="39"/>
      <c r="AX21" s="38" t="s">
        <v>146</v>
      </c>
      <c r="AY21" s="105"/>
      <c r="AZ21" s="105"/>
      <c r="BA21" s="100"/>
      <c r="BB21" s="100"/>
      <c r="BC21" s="99"/>
      <c r="BD21" s="108"/>
      <c r="BE21" s="99"/>
      <c r="BF21" s="11">
        <v>4</v>
      </c>
      <c r="BG21" s="12"/>
      <c r="BH21" s="39"/>
      <c r="BI21" s="37"/>
      <c r="BJ21" s="37"/>
      <c r="BK21" s="40"/>
    </row>
    <row r="22" spans="1:63">
      <c r="A22" s="86"/>
      <c r="B22" s="86"/>
      <c r="C22" s="87"/>
      <c r="D22" s="100"/>
      <c r="E22" s="102"/>
      <c r="F22" s="103"/>
      <c r="G22" s="101"/>
      <c r="H22" s="100"/>
      <c r="I22" s="86"/>
      <c r="J22" s="100"/>
      <c r="K22" s="100"/>
      <c r="L22" s="99"/>
      <c r="M22" s="16"/>
      <c r="N22" s="39"/>
      <c r="O22" s="38" t="s">
        <v>146</v>
      </c>
      <c r="P22" s="40"/>
      <c r="Q22" s="40"/>
      <c r="R22" s="38" t="s">
        <v>146</v>
      </c>
      <c r="S22" s="40"/>
      <c r="T22" s="40"/>
      <c r="U22" s="38" t="s">
        <v>146</v>
      </c>
      <c r="V22" s="40"/>
      <c r="W22" s="38" t="s">
        <v>146</v>
      </c>
      <c r="X22" s="40"/>
      <c r="Y22" s="40"/>
      <c r="Z22" s="38" t="s">
        <v>146</v>
      </c>
      <c r="AA22" s="40"/>
      <c r="AB22" s="39"/>
      <c r="AC22" s="38" t="s">
        <v>146</v>
      </c>
      <c r="AD22" s="100"/>
      <c r="AE22" s="100"/>
      <c r="AF22" s="100"/>
      <c r="AG22" s="99"/>
      <c r="AH22" s="17"/>
      <c r="AI22" s="39"/>
      <c r="AJ22" s="38" t="s">
        <v>146</v>
      </c>
      <c r="AK22" s="19"/>
      <c r="AL22" s="40"/>
      <c r="AM22" s="38" t="s">
        <v>146</v>
      </c>
      <c r="AN22" s="40"/>
      <c r="AO22" s="40"/>
      <c r="AP22" s="38" t="s">
        <v>146</v>
      </c>
      <c r="AQ22" s="40"/>
      <c r="AR22" s="38" t="s">
        <v>146</v>
      </c>
      <c r="AS22" s="40"/>
      <c r="AT22" s="40"/>
      <c r="AU22" s="38" t="s">
        <v>146</v>
      </c>
      <c r="AV22" s="19"/>
      <c r="AW22" s="39"/>
      <c r="AX22" s="38" t="s">
        <v>146</v>
      </c>
      <c r="AY22" s="106"/>
      <c r="AZ22" s="106"/>
      <c r="BA22" s="100"/>
      <c r="BB22" s="100"/>
      <c r="BC22" s="99"/>
      <c r="BD22" s="108"/>
      <c r="BE22" s="99"/>
      <c r="BF22" s="11">
        <v>5</v>
      </c>
      <c r="BG22" s="12"/>
      <c r="BH22" s="39"/>
      <c r="BI22" s="37"/>
      <c r="BJ22" s="37"/>
      <c r="BK22" s="40"/>
    </row>
    <row r="23" spans="1:63">
      <c r="A23" s="86"/>
      <c r="B23" s="86"/>
      <c r="C23" s="87"/>
      <c r="D23" s="110"/>
      <c r="E23" s="102"/>
      <c r="F23" s="103"/>
      <c r="G23" s="101"/>
      <c r="H23" s="100" t="s">
        <v>146</v>
      </c>
      <c r="I23" s="86"/>
      <c r="J23" s="100" t="s">
        <v>146</v>
      </c>
      <c r="K23" s="100" t="s">
        <v>146</v>
      </c>
      <c r="L23" s="99" t="s">
        <v>146</v>
      </c>
      <c r="M23" s="16"/>
      <c r="N23" s="39"/>
      <c r="O23" s="38" t="s">
        <v>146</v>
      </c>
      <c r="P23" s="40"/>
      <c r="Q23" s="40"/>
      <c r="R23" s="38" t="s">
        <v>146</v>
      </c>
      <c r="S23" s="40"/>
      <c r="T23" s="40"/>
      <c r="U23" s="38" t="s">
        <v>146</v>
      </c>
      <c r="V23" s="40"/>
      <c r="W23" s="38" t="s">
        <v>146</v>
      </c>
      <c r="X23" s="40"/>
      <c r="Y23" s="40"/>
      <c r="Z23" s="38" t="s">
        <v>146</v>
      </c>
      <c r="AA23" s="40"/>
      <c r="AB23" s="39"/>
      <c r="AC23" s="38" t="s">
        <v>146</v>
      </c>
      <c r="AD23" s="100">
        <v>0</v>
      </c>
      <c r="AE23" s="100">
        <v>0</v>
      </c>
      <c r="AF23" s="100" t="s">
        <v>146</v>
      </c>
      <c r="AG23" s="99" t="s">
        <v>146</v>
      </c>
      <c r="AH23" s="17"/>
      <c r="AI23" s="39"/>
      <c r="AJ23" s="38" t="s">
        <v>146</v>
      </c>
      <c r="AK23" s="19"/>
      <c r="AL23" s="40"/>
      <c r="AM23" s="38" t="s">
        <v>146</v>
      </c>
      <c r="AN23" s="40"/>
      <c r="AO23" s="40"/>
      <c r="AP23" s="38" t="s">
        <v>146</v>
      </c>
      <c r="AQ23" s="40"/>
      <c r="AR23" s="38" t="s">
        <v>146</v>
      </c>
      <c r="AS23" s="40"/>
      <c r="AT23" s="40"/>
      <c r="AU23" s="38" t="s">
        <v>146</v>
      </c>
      <c r="AV23" s="19"/>
      <c r="AW23" s="39"/>
      <c r="AX23" s="38" t="s">
        <v>146</v>
      </c>
      <c r="AY23" s="104">
        <v>0</v>
      </c>
      <c r="AZ23" s="104">
        <v>0</v>
      </c>
      <c r="BA23" s="100"/>
      <c r="BB23" s="100" t="s">
        <v>146</v>
      </c>
      <c r="BC23" s="99" t="s">
        <v>146</v>
      </c>
      <c r="BD23" s="108" t="s">
        <v>146</v>
      </c>
      <c r="BE23" s="99" t="s">
        <v>146</v>
      </c>
      <c r="BF23" s="10">
        <v>1</v>
      </c>
      <c r="BG23" s="14"/>
      <c r="BH23" s="39"/>
      <c r="BI23" s="37"/>
      <c r="BJ23" s="37"/>
      <c r="BK23" s="15"/>
    </row>
    <row r="24" spans="1:63">
      <c r="A24" s="86"/>
      <c r="B24" s="86"/>
      <c r="C24" s="87"/>
      <c r="D24" s="110"/>
      <c r="E24" s="102"/>
      <c r="F24" s="103"/>
      <c r="G24" s="101"/>
      <c r="H24" s="100"/>
      <c r="I24" s="86"/>
      <c r="J24" s="100"/>
      <c r="K24" s="100"/>
      <c r="L24" s="99"/>
      <c r="M24" s="16"/>
      <c r="N24" s="39"/>
      <c r="O24" s="38" t="s">
        <v>146</v>
      </c>
      <c r="P24" s="40"/>
      <c r="Q24" s="40"/>
      <c r="R24" s="38" t="s">
        <v>146</v>
      </c>
      <c r="S24" s="40"/>
      <c r="T24" s="40"/>
      <c r="U24" s="38" t="s">
        <v>146</v>
      </c>
      <c r="V24" s="40"/>
      <c r="W24" s="38" t="s">
        <v>146</v>
      </c>
      <c r="X24" s="40"/>
      <c r="Y24" s="40"/>
      <c r="Z24" s="38" t="s">
        <v>146</v>
      </c>
      <c r="AA24" s="40"/>
      <c r="AB24" s="39"/>
      <c r="AC24" s="38" t="s">
        <v>146</v>
      </c>
      <c r="AD24" s="100"/>
      <c r="AE24" s="100"/>
      <c r="AF24" s="100"/>
      <c r="AG24" s="99"/>
      <c r="AH24" s="17"/>
      <c r="AI24" s="39"/>
      <c r="AJ24" s="38" t="s">
        <v>146</v>
      </c>
      <c r="AK24" s="19"/>
      <c r="AL24" s="40"/>
      <c r="AM24" s="38" t="s">
        <v>146</v>
      </c>
      <c r="AN24" s="40"/>
      <c r="AO24" s="40"/>
      <c r="AP24" s="38" t="s">
        <v>146</v>
      </c>
      <c r="AQ24" s="40"/>
      <c r="AR24" s="38" t="s">
        <v>146</v>
      </c>
      <c r="AS24" s="40"/>
      <c r="AT24" s="40"/>
      <c r="AU24" s="38" t="s">
        <v>146</v>
      </c>
      <c r="AV24" s="19"/>
      <c r="AW24" s="39"/>
      <c r="AX24" s="38" t="s">
        <v>146</v>
      </c>
      <c r="AY24" s="105"/>
      <c r="AZ24" s="105"/>
      <c r="BA24" s="100"/>
      <c r="BB24" s="100"/>
      <c r="BC24" s="99"/>
      <c r="BD24" s="108"/>
      <c r="BE24" s="99"/>
      <c r="BF24" s="11">
        <v>2</v>
      </c>
      <c r="BG24" s="12"/>
      <c r="BH24" s="39"/>
      <c r="BI24" s="37"/>
      <c r="BJ24" s="37"/>
      <c r="BK24" s="15"/>
    </row>
    <row r="25" spans="1:63">
      <c r="A25" s="86"/>
      <c r="B25" s="86"/>
      <c r="C25" s="87"/>
      <c r="D25" s="110"/>
      <c r="E25" s="102"/>
      <c r="F25" s="103"/>
      <c r="G25" s="101"/>
      <c r="H25" s="100"/>
      <c r="I25" s="86"/>
      <c r="J25" s="100"/>
      <c r="K25" s="100"/>
      <c r="L25" s="99"/>
      <c r="M25" s="16"/>
      <c r="N25" s="39"/>
      <c r="O25" s="38" t="s">
        <v>146</v>
      </c>
      <c r="P25" s="40"/>
      <c r="Q25" s="40"/>
      <c r="R25" s="38" t="s">
        <v>146</v>
      </c>
      <c r="S25" s="40"/>
      <c r="T25" s="40"/>
      <c r="U25" s="38" t="s">
        <v>146</v>
      </c>
      <c r="V25" s="40"/>
      <c r="W25" s="38" t="s">
        <v>146</v>
      </c>
      <c r="X25" s="40"/>
      <c r="Y25" s="40"/>
      <c r="Z25" s="38" t="s">
        <v>146</v>
      </c>
      <c r="AA25" s="40"/>
      <c r="AB25" s="39"/>
      <c r="AC25" s="38" t="s">
        <v>146</v>
      </c>
      <c r="AD25" s="100"/>
      <c r="AE25" s="100"/>
      <c r="AF25" s="100"/>
      <c r="AG25" s="99"/>
      <c r="AH25" s="17"/>
      <c r="AI25" s="39"/>
      <c r="AJ25" s="38" t="s">
        <v>146</v>
      </c>
      <c r="AK25" s="19"/>
      <c r="AL25" s="40"/>
      <c r="AM25" s="38" t="s">
        <v>146</v>
      </c>
      <c r="AN25" s="40"/>
      <c r="AO25" s="40"/>
      <c r="AP25" s="38" t="s">
        <v>146</v>
      </c>
      <c r="AQ25" s="40"/>
      <c r="AR25" s="38" t="s">
        <v>146</v>
      </c>
      <c r="AS25" s="40"/>
      <c r="AT25" s="40"/>
      <c r="AU25" s="38" t="s">
        <v>146</v>
      </c>
      <c r="AV25" s="19"/>
      <c r="AW25" s="39"/>
      <c r="AX25" s="38" t="s">
        <v>146</v>
      </c>
      <c r="AY25" s="105"/>
      <c r="AZ25" s="105"/>
      <c r="BA25" s="100"/>
      <c r="BB25" s="100"/>
      <c r="BC25" s="99"/>
      <c r="BD25" s="108"/>
      <c r="BE25" s="99"/>
      <c r="BF25" s="11">
        <v>3</v>
      </c>
      <c r="BG25" s="12"/>
      <c r="BH25" s="39"/>
      <c r="BI25" s="37"/>
      <c r="BJ25" s="37"/>
      <c r="BK25" s="40"/>
    </row>
    <row r="26" spans="1:63">
      <c r="A26" s="86"/>
      <c r="B26" s="86"/>
      <c r="C26" s="87"/>
      <c r="D26" s="110"/>
      <c r="E26" s="102"/>
      <c r="F26" s="103"/>
      <c r="G26" s="101"/>
      <c r="H26" s="100"/>
      <c r="I26" s="86"/>
      <c r="J26" s="100"/>
      <c r="K26" s="100"/>
      <c r="L26" s="99"/>
      <c r="M26" s="16"/>
      <c r="N26" s="39"/>
      <c r="O26" s="38" t="s">
        <v>146</v>
      </c>
      <c r="P26" s="40"/>
      <c r="Q26" s="40"/>
      <c r="R26" s="38" t="s">
        <v>146</v>
      </c>
      <c r="S26" s="40"/>
      <c r="T26" s="40"/>
      <c r="U26" s="38" t="s">
        <v>146</v>
      </c>
      <c r="V26" s="40"/>
      <c r="W26" s="38" t="s">
        <v>146</v>
      </c>
      <c r="X26" s="40"/>
      <c r="Y26" s="40"/>
      <c r="Z26" s="38" t="s">
        <v>146</v>
      </c>
      <c r="AA26" s="40"/>
      <c r="AB26" s="39"/>
      <c r="AC26" s="38" t="s">
        <v>146</v>
      </c>
      <c r="AD26" s="100"/>
      <c r="AE26" s="100"/>
      <c r="AF26" s="100"/>
      <c r="AG26" s="99"/>
      <c r="AH26" s="17"/>
      <c r="AI26" s="39"/>
      <c r="AJ26" s="38" t="s">
        <v>146</v>
      </c>
      <c r="AK26" s="19"/>
      <c r="AL26" s="40"/>
      <c r="AM26" s="38" t="s">
        <v>146</v>
      </c>
      <c r="AN26" s="40"/>
      <c r="AO26" s="40"/>
      <c r="AP26" s="38" t="s">
        <v>146</v>
      </c>
      <c r="AQ26" s="40"/>
      <c r="AR26" s="38" t="s">
        <v>146</v>
      </c>
      <c r="AS26" s="40"/>
      <c r="AT26" s="40"/>
      <c r="AU26" s="38" t="s">
        <v>146</v>
      </c>
      <c r="AV26" s="19"/>
      <c r="AW26" s="39"/>
      <c r="AX26" s="38" t="s">
        <v>146</v>
      </c>
      <c r="AY26" s="105"/>
      <c r="AZ26" s="105"/>
      <c r="BA26" s="100"/>
      <c r="BB26" s="100"/>
      <c r="BC26" s="99"/>
      <c r="BD26" s="108"/>
      <c r="BE26" s="99"/>
      <c r="BF26" s="11">
        <v>4</v>
      </c>
      <c r="BG26" s="12"/>
      <c r="BH26" s="39"/>
      <c r="BI26" s="37"/>
      <c r="BJ26" s="37"/>
      <c r="BK26" s="40"/>
    </row>
    <row r="27" spans="1:63">
      <c r="A27" s="86"/>
      <c r="B27" s="86"/>
      <c r="C27" s="87"/>
      <c r="D27" s="110"/>
      <c r="E27" s="102"/>
      <c r="F27" s="103"/>
      <c r="G27" s="101"/>
      <c r="H27" s="100"/>
      <c r="I27" s="86"/>
      <c r="J27" s="100"/>
      <c r="K27" s="100"/>
      <c r="L27" s="99"/>
      <c r="M27" s="16"/>
      <c r="N27" s="39"/>
      <c r="O27" s="38" t="s">
        <v>146</v>
      </c>
      <c r="P27" s="40"/>
      <c r="Q27" s="40"/>
      <c r="R27" s="38" t="s">
        <v>146</v>
      </c>
      <c r="S27" s="40"/>
      <c r="T27" s="40"/>
      <c r="U27" s="38" t="s">
        <v>146</v>
      </c>
      <c r="V27" s="40"/>
      <c r="W27" s="38" t="s">
        <v>146</v>
      </c>
      <c r="X27" s="40"/>
      <c r="Y27" s="40"/>
      <c r="Z27" s="38" t="s">
        <v>146</v>
      </c>
      <c r="AA27" s="40"/>
      <c r="AB27" s="39"/>
      <c r="AC27" s="38" t="s">
        <v>146</v>
      </c>
      <c r="AD27" s="100"/>
      <c r="AE27" s="100"/>
      <c r="AF27" s="100"/>
      <c r="AG27" s="99"/>
      <c r="AH27" s="17"/>
      <c r="AI27" s="39"/>
      <c r="AJ27" s="38" t="s">
        <v>146</v>
      </c>
      <c r="AK27" s="19"/>
      <c r="AL27" s="40"/>
      <c r="AM27" s="38" t="s">
        <v>146</v>
      </c>
      <c r="AN27" s="40"/>
      <c r="AO27" s="40"/>
      <c r="AP27" s="38" t="s">
        <v>146</v>
      </c>
      <c r="AQ27" s="40"/>
      <c r="AR27" s="38" t="s">
        <v>146</v>
      </c>
      <c r="AS27" s="40"/>
      <c r="AT27" s="40"/>
      <c r="AU27" s="38" t="s">
        <v>146</v>
      </c>
      <c r="AV27" s="19"/>
      <c r="AW27" s="39"/>
      <c r="AX27" s="38" t="s">
        <v>146</v>
      </c>
      <c r="AY27" s="106"/>
      <c r="AZ27" s="106"/>
      <c r="BA27" s="100"/>
      <c r="BB27" s="100"/>
      <c r="BC27" s="99"/>
      <c r="BD27" s="108"/>
      <c r="BE27" s="99"/>
      <c r="BF27" s="11">
        <v>5</v>
      </c>
      <c r="BG27" s="12"/>
      <c r="BH27" s="39"/>
      <c r="BI27" s="37"/>
      <c r="BJ27" s="37"/>
      <c r="BK27" s="40"/>
    </row>
    <row r="28" spans="1:63">
      <c r="A28" s="86"/>
      <c r="B28" s="86"/>
      <c r="C28" s="87"/>
      <c r="D28" s="100"/>
      <c r="E28" s="102"/>
      <c r="F28" s="103"/>
      <c r="G28" s="101"/>
      <c r="H28" s="100" t="s">
        <v>146</v>
      </c>
      <c r="I28" s="86"/>
      <c r="J28" s="100" t="s">
        <v>146</v>
      </c>
      <c r="K28" s="100" t="s">
        <v>146</v>
      </c>
      <c r="L28" s="99" t="s">
        <v>146</v>
      </c>
      <c r="M28" s="16"/>
      <c r="N28" s="39"/>
      <c r="O28" s="38" t="s">
        <v>146</v>
      </c>
      <c r="P28" s="40"/>
      <c r="Q28" s="40"/>
      <c r="R28" s="38" t="s">
        <v>146</v>
      </c>
      <c r="S28" s="40"/>
      <c r="T28" s="40"/>
      <c r="U28" s="38" t="s">
        <v>146</v>
      </c>
      <c r="V28" s="40"/>
      <c r="W28" s="38" t="s">
        <v>146</v>
      </c>
      <c r="X28" s="40"/>
      <c r="Y28" s="40"/>
      <c r="Z28" s="38" t="s">
        <v>146</v>
      </c>
      <c r="AA28" s="40"/>
      <c r="AB28" s="39"/>
      <c r="AC28" s="38" t="s">
        <v>146</v>
      </c>
      <c r="AD28" s="100">
        <v>0</v>
      </c>
      <c r="AE28" s="100">
        <v>0</v>
      </c>
      <c r="AF28" s="100" t="s">
        <v>146</v>
      </c>
      <c r="AG28" s="99" t="s">
        <v>146</v>
      </c>
      <c r="AH28" s="17"/>
      <c r="AI28" s="39"/>
      <c r="AJ28" s="38" t="s">
        <v>146</v>
      </c>
      <c r="AK28" s="19"/>
      <c r="AL28" s="40"/>
      <c r="AM28" s="38" t="s">
        <v>146</v>
      </c>
      <c r="AN28" s="40"/>
      <c r="AO28" s="40"/>
      <c r="AP28" s="38" t="s">
        <v>146</v>
      </c>
      <c r="AQ28" s="40"/>
      <c r="AR28" s="38" t="s">
        <v>146</v>
      </c>
      <c r="AS28" s="40"/>
      <c r="AT28" s="40"/>
      <c r="AU28" s="38" t="s">
        <v>146</v>
      </c>
      <c r="AV28" s="19"/>
      <c r="AW28" s="39"/>
      <c r="AX28" s="38" t="s">
        <v>146</v>
      </c>
      <c r="AY28" s="104">
        <v>0</v>
      </c>
      <c r="AZ28" s="104">
        <v>0</v>
      </c>
      <c r="BA28" s="100"/>
      <c r="BB28" s="100" t="s">
        <v>146</v>
      </c>
      <c r="BC28" s="99" t="s">
        <v>146</v>
      </c>
      <c r="BD28" s="108" t="s">
        <v>146</v>
      </c>
      <c r="BE28" s="99" t="s">
        <v>146</v>
      </c>
      <c r="BF28" s="10">
        <v>1</v>
      </c>
      <c r="BG28" s="14"/>
      <c r="BH28" s="39"/>
      <c r="BI28" s="37"/>
      <c r="BJ28" s="37"/>
      <c r="BK28" s="15"/>
    </row>
    <row r="29" spans="1:63">
      <c r="A29" s="86"/>
      <c r="B29" s="86"/>
      <c r="C29" s="87"/>
      <c r="D29" s="100"/>
      <c r="E29" s="102"/>
      <c r="F29" s="103"/>
      <c r="G29" s="101"/>
      <c r="H29" s="100"/>
      <c r="I29" s="86"/>
      <c r="J29" s="100"/>
      <c r="K29" s="100"/>
      <c r="L29" s="99"/>
      <c r="M29" s="16"/>
      <c r="N29" s="39"/>
      <c r="O29" s="38" t="s">
        <v>146</v>
      </c>
      <c r="P29" s="40"/>
      <c r="Q29" s="40"/>
      <c r="R29" s="38" t="s">
        <v>146</v>
      </c>
      <c r="S29" s="40"/>
      <c r="T29" s="40"/>
      <c r="U29" s="38" t="s">
        <v>146</v>
      </c>
      <c r="V29" s="40"/>
      <c r="W29" s="38" t="s">
        <v>146</v>
      </c>
      <c r="X29" s="40"/>
      <c r="Y29" s="40"/>
      <c r="Z29" s="38" t="s">
        <v>146</v>
      </c>
      <c r="AA29" s="40"/>
      <c r="AB29" s="39"/>
      <c r="AC29" s="38" t="s">
        <v>146</v>
      </c>
      <c r="AD29" s="100"/>
      <c r="AE29" s="100"/>
      <c r="AF29" s="100"/>
      <c r="AG29" s="99"/>
      <c r="AH29" s="17"/>
      <c r="AI29" s="39"/>
      <c r="AJ29" s="38" t="s">
        <v>146</v>
      </c>
      <c r="AK29" s="19"/>
      <c r="AL29" s="40"/>
      <c r="AM29" s="38" t="s">
        <v>146</v>
      </c>
      <c r="AN29" s="40"/>
      <c r="AO29" s="40"/>
      <c r="AP29" s="38" t="s">
        <v>146</v>
      </c>
      <c r="AQ29" s="40"/>
      <c r="AR29" s="38" t="s">
        <v>146</v>
      </c>
      <c r="AS29" s="40"/>
      <c r="AT29" s="40"/>
      <c r="AU29" s="38" t="s">
        <v>146</v>
      </c>
      <c r="AV29" s="19"/>
      <c r="AW29" s="39"/>
      <c r="AX29" s="38" t="s">
        <v>146</v>
      </c>
      <c r="AY29" s="105"/>
      <c r="AZ29" s="105"/>
      <c r="BA29" s="100"/>
      <c r="BB29" s="100"/>
      <c r="BC29" s="99"/>
      <c r="BD29" s="108"/>
      <c r="BE29" s="99"/>
      <c r="BF29" s="11">
        <v>2</v>
      </c>
      <c r="BG29" s="12"/>
      <c r="BH29" s="39"/>
      <c r="BI29" s="37"/>
      <c r="BJ29" s="37"/>
      <c r="BK29" s="15"/>
    </row>
    <row r="30" spans="1:63">
      <c r="A30" s="86"/>
      <c r="B30" s="86"/>
      <c r="C30" s="87"/>
      <c r="D30" s="100"/>
      <c r="E30" s="102"/>
      <c r="F30" s="103"/>
      <c r="G30" s="101"/>
      <c r="H30" s="100"/>
      <c r="I30" s="86"/>
      <c r="J30" s="100"/>
      <c r="K30" s="100"/>
      <c r="L30" s="99"/>
      <c r="M30" s="16"/>
      <c r="N30" s="39"/>
      <c r="O30" s="38" t="s">
        <v>146</v>
      </c>
      <c r="P30" s="40"/>
      <c r="Q30" s="40"/>
      <c r="R30" s="38" t="s">
        <v>146</v>
      </c>
      <c r="S30" s="40"/>
      <c r="T30" s="40"/>
      <c r="U30" s="38" t="s">
        <v>146</v>
      </c>
      <c r="V30" s="40"/>
      <c r="W30" s="38" t="s">
        <v>146</v>
      </c>
      <c r="X30" s="40"/>
      <c r="Y30" s="40"/>
      <c r="Z30" s="38" t="s">
        <v>146</v>
      </c>
      <c r="AA30" s="40"/>
      <c r="AB30" s="39"/>
      <c r="AC30" s="38" t="s">
        <v>146</v>
      </c>
      <c r="AD30" s="100"/>
      <c r="AE30" s="100"/>
      <c r="AF30" s="100"/>
      <c r="AG30" s="99"/>
      <c r="AH30" s="17"/>
      <c r="AI30" s="39"/>
      <c r="AJ30" s="38" t="s">
        <v>146</v>
      </c>
      <c r="AK30" s="19"/>
      <c r="AL30" s="40"/>
      <c r="AM30" s="38" t="s">
        <v>146</v>
      </c>
      <c r="AN30" s="40"/>
      <c r="AO30" s="40"/>
      <c r="AP30" s="38" t="s">
        <v>146</v>
      </c>
      <c r="AQ30" s="40"/>
      <c r="AR30" s="38" t="s">
        <v>146</v>
      </c>
      <c r="AS30" s="40"/>
      <c r="AT30" s="40"/>
      <c r="AU30" s="38" t="s">
        <v>146</v>
      </c>
      <c r="AV30" s="19"/>
      <c r="AW30" s="39"/>
      <c r="AX30" s="38" t="s">
        <v>146</v>
      </c>
      <c r="AY30" s="105"/>
      <c r="AZ30" s="105"/>
      <c r="BA30" s="100"/>
      <c r="BB30" s="100"/>
      <c r="BC30" s="99"/>
      <c r="BD30" s="108"/>
      <c r="BE30" s="99"/>
      <c r="BF30" s="11">
        <v>3</v>
      </c>
      <c r="BG30" s="12"/>
      <c r="BH30" s="39"/>
      <c r="BI30" s="37"/>
      <c r="BJ30" s="37"/>
      <c r="BK30" s="40"/>
    </row>
    <row r="31" spans="1:63">
      <c r="A31" s="86"/>
      <c r="B31" s="86"/>
      <c r="C31" s="87"/>
      <c r="D31" s="100"/>
      <c r="E31" s="102"/>
      <c r="F31" s="103"/>
      <c r="G31" s="101"/>
      <c r="H31" s="100"/>
      <c r="I31" s="86"/>
      <c r="J31" s="100"/>
      <c r="K31" s="100"/>
      <c r="L31" s="99"/>
      <c r="M31" s="16"/>
      <c r="N31" s="39"/>
      <c r="O31" s="38" t="s">
        <v>146</v>
      </c>
      <c r="P31" s="40"/>
      <c r="Q31" s="40"/>
      <c r="R31" s="38" t="s">
        <v>146</v>
      </c>
      <c r="S31" s="40"/>
      <c r="T31" s="40"/>
      <c r="U31" s="38" t="s">
        <v>146</v>
      </c>
      <c r="V31" s="40"/>
      <c r="W31" s="38" t="s">
        <v>146</v>
      </c>
      <c r="X31" s="40"/>
      <c r="Y31" s="40"/>
      <c r="Z31" s="38" t="s">
        <v>146</v>
      </c>
      <c r="AA31" s="40"/>
      <c r="AB31" s="39"/>
      <c r="AC31" s="38" t="s">
        <v>146</v>
      </c>
      <c r="AD31" s="100"/>
      <c r="AE31" s="100"/>
      <c r="AF31" s="100"/>
      <c r="AG31" s="99"/>
      <c r="AH31" s="17"/>
      <c r="AI31" s="39"/>
      <c r="AJ31" s="38" t="s">
        <v>146</v>
      </c>
      <c r="AK31" s="19"/>
      <c r="AL31" s="40"/>
      <c r="AM31" s="38" t="s">
        <v>146</v>
      </c>
      <c r="AN31" s="40"/>
      <c r="AO31" s="40"/>
      <c r="AP31" s="38" t="s">
        <v>146</v>
      </c>
      <c r="AQ31" s="40"/>
      <c r="AR31" s="38" t="s">
        <v>146</v>
      </c>
      <c r="AS31" s="40"/>
      <c r="AT31" s="40"/>
      <c r="AU31" s="38" t="s">
        <v>146</v>
      </c>
      <c r="AV31" s="19"/>
      <c r="AW31" s="39"/>
      <c r="AX31" s="38" t="s">
        <v>146</v>
      </c>
      <c r="AY31" s="105"/>
      <c r="AZ31" s="105"/>
      <c r="BA31" s="100"/>
      <c r="BB31" s="100"/>
      <c r="BC31" s="99"/>
      <c r="BD31" s="108"/>
      <c r="BE31" s="99"/>
      <c r="BF31" s="11">
        <v>4</v>
      </c>
      <c r="BG31" s="12"/>
      <c r="BH31" s="39"/>
      <c r="BI31" s="37"/>
      <c r="BJ31" s="37"/>
      <c r="BK31" s="40"/>
    </row>
    <row r="32" spans="1:63">
      <c r="A32" s="86"/>
      <c r="B32" s="86"/>
      <c r="C32" s="87"/>
      <c r="D32" s="100"/>
      <c r="E32" s="102"/>
      <c r="F32" s="103"/>
      <c r="G32" s="101"/>
      <c r="H32" s="100"/>
      <c r="I32" s="86"/>
      <c r="J32" s="100"/>
      <c r="K32" s="100"/>
      <c r="L32" s="99"/>
      <c r="M32" s="16"/>
      <c r="N32" s="39"/>
      <c r="O32" s="38" t="s">
        <v>146</v>
      </c>
      <c r="P32" s="40"/>
      <c r="Q32" s="40"/>
      <c r="R32" s="38" t="s">
        <v>146</v>
      </c>
      <c r="S32" s="40"/>
      <c r="T32" s="40"/>
      <c r="U32" s="38" t="s">
        <v>146</v>
      </c>
      <c r="V32" s="40"/>
      <c r="W32" s="38" t="s">
        <v>146</v>
      </c>
      <c r="X32" s="40"/>
      <c r="Y32" s="40"/>
      <c r="Z32" s="38" t="s">
        <v>146</v>
      </c>
      <c r="AA32" s="40"/>
      <c r="AB32" s="39"/>
      <c r="AC32" s="38" t="s">
        <v>146</v>
      </c>
      <c r="AD32" s="100"/>
      <c r="AE32" s="100"/>
      <c r="AF32" s="100"/>
      <c r="AG32" s="99"/>
      <c r="AH32" s="17"/>
      <c r="AI32" s="39"/>
      <c r="AJ32" s="38" t="s">
        <v>146</v>
      </c>
      <c r="AK32" s="19"/>
      <c r="AL32" s="40"/>
      <c r="AM32" s="38" t="s">
        <v>146</v>
      </c>
      <c r="AN32" s="40"/>
      <c r="AO32" s="40"/>
      <c r="AP32" s="38" t="s">
        <v>146</v>
      </c>
      <c r="AQ32" s="40"/>
      <c r="AR32" s="38" t="s">
        <v>146</v>
      </c>
      <c r="AS32" s="40"/>
      <c r="AT32" s="40"/>
      <c r="AU32" s="38" t="s">
        <v>146</v>
      </c>
      <c r="AV32" s="19"/>
      <c r="AW32" s="39"/>
      <c r="AX32" s="38" t="s">
        <v>146</v>
      </c>
      <c r="AY32" s="106"/>
      <c r="AZ32" s="106"/>
      <c r="BA32" s="100"/>
      <c r="BB32" s="100"/>
      <c r="BC32" s="99"/>
      <c r="BD32" s="108"/>
      <c r="BE32" s="99"/>
      <c r="BF32" s="11">
        <v>5</v>
      </c>
      <c r="BG32" s="12"/>
      <c r="BH32" s="39"/>
      <c r="BI32" s="37"/>
      <c r="BJ32" s="37"/>
      <c r="BK32" s="40"/>
    </row>
    <row r="33" spans="1:63">
      <c r="A33" s="86"/>
      <c r="B33" s="86"/>
      <c r="C33" s="87"/>
      <c r="D33" s="110"/>
      <c r="E33" s="102"/>
      <c r="F33" s="103"/>
      <c r="G33" s="101"/>
      <c r="H33" s="100" t="s">
        <v>146</v>
      </c>
      <c r="I33" s="86"/>
      <c r="J33" s="100" t="s">
        <v>146</v>
      </c>
      <c r="K33" s="100" t="s">
        <v>146</v>
      </c>
      <c r="L33" s="99" t="s">
        <v>146</v>
      </c>
      <c r="M33" s="16"/>
      <c r="N33" s="39"/>
      <c r="O33" s="38" t="s">
        <v>146</v>
      </c>
      <c r="P33" s="40"/>
      <c r="Q33" s="40"/>
      <c r="R33" s="38" t="s">
        <v>146</v>
      </c>
      <c r="S33" s="40"/>
      <c r="T33" s="40"/>
      <c r="U33" s="38" t="s">
        <v>146</v>
      </c>
      <c r="V33" s="40"/>
      <c r="W33" s="38" t="s">
        <v>146</v>
      </c>
      <c r="X33" s="40"/>
      <c r="Y33" s="40"/>
      <c r="Z33" s="38" t="s">
        <v>146</v>
      </c>
      <c r="AA33" s="40"/>
      <c r="AB33" s="39"/>
      <c r="AC33" s="38" t="s">
        <v>146</v>
      </c>
      <c r="AD33" s="100">
        <v>0</v>
      </c>
      <c r="AE33" s="100">
        <v>0</v>
      </c>
      <c r="AF33" s="100" t="s">
        <v>146</v>
      </c>
      <c r="AG33" s="99" t="s">
        <v>146</v>
      </c>
      <c r="AH33" s="17"/>
      <c r="AI33" s="39"/>
      <c r="AJ33" s="38" t="s">
        <v>146</v>
      </c>
      <c r="AK33" s="19"/>
      <c r="AL33" s="40"/>
      <c r="AM33" s="38" t="s">
        <v>146</v>
      </c>
      <c r="AN33" s="40"/>
      <c r="AO33" s="40"/>
      <c r="AP33" s="38" t="s">
        <v>146</v>
      </c>
      <c r="AQ33" s="40"/>
      <c r="AR33" s="38" t="s">
        <v>146</v>
      </c>
      <c r="AS33" s="40"/>
      <c r="AT33" s="40"/>
      <c r="AU33" s="38" t="s">
        <v>146</v>
      </c>
      <c r="AV33" s="19"/>
      <c r="AW33" s="39"/>
      <c r="AX33" s="38" t="s">
        <v>146</v>
      </c>
      <c r="AY33" s="104">
        <v>0</v>
      </c>
      <c r="AZ33" s="104">
        <v>0</v>
      </c>
      <c r="BA33" s="100"/>
      <c r="BB33" s="100" t="s">
        <v>146</v>
      </c>
      <c r="BC33" s="99" t="s">
        <v>146</v>
      </c>
      <c r="BD33" s="108" t="s">
        <v>146</v>
      </c>
      <c r="BE33" s="99" t="s">
        <v>146</v>
      </c>
      <c r="BF33" s="10">
        <v>1</v>
      </c>
      <c r="BG33" s="14"/>
      <c r="BH33" s="39"/>
      <c r="BI33" s="37"/>
      <c r="BJ33" s="37"/>
      <c r="BK33" s="15"/>
    </row>
    <row r="34" spans="1:63">
      <c r="A34" s="86"/>
      <c r="B34" s="86"/>
      <c r="C34" s="87"/>
      <c r="D34" s="110"/>
      <c r="E34" s="102"/>
      <c r="F34" s="103"/>
      <c r="G34" s="101"/>
      <c r="H34" s="100"/>
      <c r="I34" s="86"/>
      <c r="J34" s="100"/>
      <c r="K34" s="100"/>
      <c r="L34" s="99"/>
      <c r="M34" s="16"/>
      <c r="N34" s="39"/>
      <c r="O34" s="38" t="s">
        <v>146</v>
      </c>
      <c r="P34" s="40"/>
      <c r="Q34" s="40"/>
      <c r="R34" s="38" t="s">
        <v>146</v>
      </c>
      <c r="S34" s="40"/>
      <c r="T34" s="40"/>
      <c r="U34" s="38" t="s">
        <v>146</v>
      </c>
      <c r="V34" s="40"/>
      <c r="W34" s="38" t="s">
        <v>146</v>
      </c>
      <c r="X34" s="40"/>
      <c r="Y34" s="40"/>
      <c r="Z34" s="38" t="s">
        <v>146</v>
      </c>
      <c r="AA34" s="40"/>
      <c r="AB34" s="39"/>
      <c r="AC34" s="38" t="s">
        <v>146</v>
      </c>
      <c r="AD34" s="100"/>
      <c r="AE34" s="100"/>
      <c r="AF34" s="100"/>
      <c r="AG34" s="99"/>
      <c r="AH34" s="17"/>
      <c r="AI34" s="39"/>
      <c r="AJ34" s="38" t="s">
        <v>146</v>
      </c>
      <c r="AK34" s="19"/>
      <c r="AL34" s="40"/>
      <c r="AM34" s="38" t="s">
        <v>146</v>
      </c>
      <c r="AN34" s="40"/>
      <c r="AO34" s="40"/>
      <c r="AP34" s="38" t="s">
        <v>146</v>
      </c>
      <c r="AQ34" s="40"/>
      <c r="AR34" s="38" t="s">
        <v>146</v>
      </c>
      <c r="AS34" s="40"/>
      <c r="AT34" s="40"/>
      <c r="AU34" s="38" t="s">
        <v>146</v>
      </c>
      <c r="AV34" s="19"/>
      <c r="AW34" s="39"/>
      <c r="AX34" s="38" t="s">
        <v>146</v>
      </c>
      <c r="AY34" s="105"/>
      <c r="AZ34" s="105"/>
      <c r="BA34" s="100"/>
      <c r="BB34" s="100"/>
      <c r="BC34" s="99"/>
      <c r="BD34" s="108"/>
      <c r="BE34" s="99"/>
      <c r="BF34" s="11">
        <v>2</v>
      </c>
      <c r="BG34" s="12"/>
      <c r="BH34" s="39"/>
      <c r="BI34" s="37"/>
      <c r="BJ34" s="37"/>
      <c r="BK34" s="15"/>
    </row>
    <row r="35" spans="1:63">
      <c r="A35" s="86"/>
      <c r="B35" s="86"/>
      <c r="C35" s="87"/>
      <c r="D35" s="110"/>
      <c r="E35" s="102"/>
      <c r="F35" s="103"/>
      <c r="G35" s="101"/>
      <c r="H35" s="100"/>
      <c r="I35" s="86"/>
      <c r="J35" s="100"/>
      <c r="K35" s="100"/>
      <c r="L35" s="99"/>
      <c r="M35" s="16"/>
      <c r="N35" s="39"/>
      <c r="O35" s="38" t="s">
        <v>146</v>
      </c>
      <c r="P35" s="40"/>
      <c r="Q35" s="40"/>
      <c r="R35" s="38" t="s">
        <v>146</v>
      </c>
      <c r="S35" s="40"/>
      <c r="T35" s="40"/>
      <c r="U35" s="38" t="s">
        <v>146</v>
      </c>
      <c r="V35" s="40"/>
      <c r="W35" s="38" t="s">
        <v>146</v>
      </c>
      <c r="X35" s="40"/>
      <c r="Y35" s="40"/>
      <c r="Z35" s="38" t="s">
        <v>146</v>
      </c>
      <c r="AA35" s="40"/>
      <c r="AB35" s="39"/>
      <c r="AC35" s="38" t="s">
        <v>146</v>
      </c>
      <c r="AD35" s="100"/>
      <c r="AE35" s="100"/>
      <c r="AF35" s="100"/>
      <c r="AG35" s="99"/>
      <c r="AH35" s="17"/>
      <c r="AI35" s="39"/>
      <c r="AJ35" s="38" t="s">
        <v>146</v>
      </c>
      <c r="AK35" s="19"/>
      <c r="AL35" s="40"/>
      <c r="AM35" s="38" t="s">
        <v>146</v>
      </c>
      <c r="AN35" s="40"/>
      <c r="AO35" s="40"/>
      <c r="AP35" s="38" t="s">
        <v>146</v>
      </c>
      <c r="AQ35" s="40"/>
      <c r="AR35" s="38" t="s">
        <v>146</v>
      </c>
      <c r="AS35" s="40"/>
      <c r="AT35" s="40"/>
      <c r="AU35" s="38" t="s">
        <v>146</v>
      </c>
      <c r="AV35" s="19"/>
      <c r="AW35" s="39"/>
      <c r="AX35" s="38" t="s">
        <v>146</v>
      </c>
      <c r="AY35" s="105"/>
      <c r="AZ35" s="105"/>
      <c r="BA35" s="100"/>
      <c r="BB35" s="100"/>
      <c r="BC35" s="99"/>
      <c r="BD35" s="108"/>
      <c r="BE35" s="99"/>
      <c r="BF35" s="11">
        <v>3</v>
      </c>
      <c r="BG35" s="12"/>
      <c r="BH35" s="39"/>
      <c r="BI35" s="37"/>
      <c r="BJ35" s="37"/>
      <c r="BK35" s="40"/>
    </row>
    <row r="36" spans="1:63">
      <c r="A36" s="86"/>
      <c r="B36" s="86"/>
      <c r="C36" s="87"/>
      <c r="D36" s="110"/>
      <c r="E36" s="102"/>
      <c r="F36" s="103"/>
      <c r="G36" s="101"/>
      <c r="H36" s="100"/>
      <c r="I36" s="86"/>
      <c r="J36" s="100"/>
      <c r="K36" s="100"/>
      <c r="L36" s="99"/>
      <c r="M36" s="16"/>
      <c r="N36" s="39"/>
      <c r="O36" s="38" t="s">
        <v>146</v>
      </c>
      <c r="P36" s="40"/>
      <c r="Q36" s="40"/>
      <c r="R36" s="38" t="s">
        <v>146</v>
      </c>
      <c r="S36" s="40"/>
      <c r="T36" s="40"/>
      <c r="U36" s="38" t="s">
        <v>146</v>
      </c>
      <c r="V36" s="40"/>
      <c r="W36" s="38" t="s">
        <v>146</v>
      </c>
      <c r="X36" s="40"/>
      <c r="Y36" s="40"/>
      <c r="Z36" s="38" t="s">
        <v>146</v>
      </c>
      <c r="AA36" s="40"/>
      <c r="AB36" s="39"/>
      <c r="AC36" s="38" t="s">
        <v>146</v>
      </c>
      <c r="AD36" s="100"/>
      <c r="AE36" s="100"/>
      <c r="AF36" s="100"/>
      <c r="AG36" s="99"/>
      <c r="AH36" s="17"/>
      <c r="AI36" s="39"/>
      <c r="AJ36" s="38" t="s">
        <v>146</v>
      </c>
      <c r="AK36" s="19"/>
      <c r="AL36" s="40"/>
      <c r="AM36" s="38" t="s">
        <v>146</v>
      </c>
      <c r="AN36" s="40"/>
      <c r="AO36" s="40"/>
      <c r="AP36" s="38" t="s">
        <v>146</v>
      </c>
      <c r="AQ36" s="40"/>
      <c r="AR36" s="38" t="s">
        <v>146</v>
      </c>
      <c r="AS36" s="40"/>
      <c r="AT36" s="40"/>
      <c r="AU36" s="38" t="s">
        <v>146</v>
      </c>
      <c r="AV36" s="19"/>
      <c r="AW36" s="39"/>
      <c r="AX36" s="38" t="s">
        <v>146</v>
      </c>
      <c r="AY36" s="105"/>
      <c r="AZ36" s="105"/>
      <c r="BA36" s="100"/>
      <c r="BB36" s="100"/>
      <c r="BC36" s="99"/>
      <c r="BD36" s="108"/>
      <c r="BE36" s="99"/>
      <c r="BF36" s="11">
        <v>4</v>
      </c>
      <c r="BG36" s="12"/>
      <c r="BH36" s="39"/>
      <c r="BI36" s="37"/>
      <c r="BJ36" s="37"/>
      <c r="BK36" s="40"/>
    </row>
    <row r="37" spans="1:63">
      <c r="A37" s="86"/>
      <c r="B37" s="86"/>
      <c r="C37" s="87"/>
      <c r="D37" s="110"/>
      <c r="E37" s="102"/>
      <c r="F37" s="103"/>
      <c r="G37" s="101"/>
      <c r="H37" s="100"/>
      <c r="I37" s="86"/>
      <c r="J37" s="100"/>
      <c r="K37" s="100"/>
      <c r="L37" s="99"/>
      <c r="M37" s="16"/>
      <c r="N37" s="39"/>
      <c r="O37" s="38" t="s">
        <v>146</v>
      </c>
      <c r="P37" s="40"/>
      <c r="Q37" s="40"/>
      <c r="R37" s="38" t="s">
        <v>146</v>
      </c>
      <c r="S37" s="40"/>
      <c r="T37" s="40"/>
      <c r="U37" s="38" t="s">
        <v>146</v>
      </c>
      <c r="V37" s="40"/>
      <c r="W37" s="38" t="s">
        <v>146</v>
      </c>
      <c r="X37" s="40"/>
      <c r="Y37" s="40"/>
      <c r="Z37" s="38" t="s">
        <v>146</v>
      </c>
      <c r="AA37" s="40"/>
      <c r="AB37" s="39"/>
      <c r="AC37" s="38" t="s">
        <v>146</v>
      </c>
      <c r="AD37" s="100"/>
      <c r="AE37" s="100"/>
      <c r="AF37" s="100"/>
      <c r="AG37" s="99"/>
      <c r="AH37" s="17"/>
      <c r="AI37" s="39"/>
      <c r="AJ37" s="38" t="s">
        <v>146</v>
      </c>
      <c r="AK37" s="19"/>
      <c r="AL37" s="40"/>
      <c r="AM37" s="38" t="s">
        <v>146</v>
      </c>
      <c r="AN37" s="40"/>
      <c r="AO37" s="40"/>
      <c r="AP37" s="38" t="s">
        <v>146</v>
      </c>
      <c r="AQ37" s="40"/>
      <c r="AR37" s="38" t="s">
        <v>146</v>
      </c>
      <c r="AS37" s="40"/>
      <c r="AT37" s="40"/>
      <c r="AU37" s="38" t="s">
        <v>146</v>
      </c>
      <c r="AV37" s="19"/>
      <c r="AW37" s="39"/>
      <c r="AX37" s="38" t="s">
        <v>146</v>
      </c>
      <c r="AY37" s="106"/>
      <c r="AZ37" s="106"/>
      <c r="BA37" s="100"/>
      <c r="BB37" s="100"/>
      <c r="BC37" s="99"/>
      <c r="BD37" s="108"/>
      <c r="BE37" s="99"/>
      <c r="BF37" s="11">
        <v>5</v>
      </c>
      <c r="BG37" s="12"/>
      <c r="BH37" s="39"/>
      <c r="BI37" s="37"/>
      <c r="BJ37" s="37"/>
      <c r="BK37" s="40"/>
    </row>
    <row r="38" spans="1:63">
      <c r="A38" s="86"/>
      <c r="B38" s="86"/>
      <c r="C38" s="87"/>
      <c r="D38" s="100"/>
      <c r="E38" s="102"/>
      <c r="F38" s="103"/>
      <c r="G38" s="101"/>
      <c r="H38" s="100" t="s">
        <v>146</v>
      </c>
      <c r="I38" s="86"/>
      <c r="J38" s="100" t="s">
        <v>146</v>
      </c>
      <c r="K38" s="100" t="s">
        <v>146</v>
      </c>
      <c r="L38" s="99" t="s">
        <v>146</v>
      </c>
      <c r="M38" s="16"/>
      <c r="N38" s="39"/>
      <c r="O38" s="38" t="s">
        <v>146</v>
      </c>
      <c r="P38" s="40"/>
      <c r="Q38" s="40"/>
      <c r="R38" s="38" t="s">
        <v>146</v>
      </c>
      <c r="S38" s="40"/>
      <c r="T38" s="40"/>
      <c r="U38" s="38" t="s">
        <v>146</v>
      </c>
      <c r="V38" s="40"/>
      <c r="W38" s="38" t="s">
        <v>146</v>
      </c>
      <c r="X38" s="40"/>
      <c r="Y38" s="40"/>
      <c r="Z38" s="38" t="s">
        <v>146</v>
      </c>
      <c r="AA38" s="40"/>
      <c r="AB38" s="39"/>
      <c r="AC38" s="38" t="s">
        <v>146</v>
      </c>
      <c r="AD38" s="100">
        <v>0</v>
      </c>
      <c r="AE38" s="100">
        <v>0</v>
      </c>
      <c r="AF38" s="100" t="s">
        <v>146</v>
      </c>
      <c r="AG38" s="99" t="s">
        <v>146</v>
      </c>
      <c r="AH38" s="17"/>
      <c r="AI38" s="39"/>
      <c r="AJ38" s="38" t="s">
        <v>146</v>
      </c>
      <c r="AK38" s="19"/>
      <c r="AL38" s="40"/>
      <c r="AM38" s="38" t="s">
        <v>146</v>
      </c>
      <c r="AN38" s="40"/>
      <c r="AO38" s="40"/>
      <c r="AP38" s="38" t="s">
        <v>146</v>
      </c>
      <c r="AQ38" s="40"/>
      <c r="AR38" s="38" t="s">
        <v>146</v>
      </c>
      <c r="AS38" s="40"/>
      <c r="AT38" s="40"/>
      <c r="AU38" s="38" t="s">
        <v>146</v>
      </c>
      <c r="AV38" s="19"/>
      <c r="AW38" s="39"/>
      <c r="AX38" s="38" t="s">
        <v>146</v>
      </c>
      <c r="AY38" s="104">
        <v>0</v>
      </c>
      <c r="AZ38" s="104">
        <v>0</v>
      </c>
      <c r="BA38" s="100"/>
      <c r="BB38" s="100" t="s">
        <v>146</v>
      </c>
      <c r="BC38" s="99" t="s">
        <v>146</v>
      </c>
      <c r="BD38" s="108" t="s">
        <v>146</v>
      </c>
      <c r="BE38" s="99" t="s">
        <v>146</v>
      </c>
      <c r="BF38" s="10">
        <v>1</v>
      </c>
      <c r="BG38" s="14"/>
      <c r="BH38" s="39"/>
      <c r="BI38" s="37"/>
      <c r="BJ38" s="37"/>
      <c r="BK38" s="15"/>
    </row>
    <row r="39" spans="1:63">
      <c r="A39" s="86"/>
      <c r="B39" s="86"/>
      <c r="C39" s="87"/>
      <c r="D39" s="100"/>
      <c r="E39" s="102"/>
      <c r="F39" s="103"/>
      <c r="G39" s="101"/>
      <c r="H39" s="100"/>
      <c r="I39" s="86"/>
      <c r="J39" s="100"/>
      <c r="K39" s="100"/>
      <c r="L39" s="99"/>
      <c r="M39" s="16"/>
      <c r="N39" s="39"/>
      <c r="O39" s="38" t="s">
        <v>146</v>
      </c>
      <c r="P39" s="40"/>
      <c r="Q39" s="40"/>
      <c r="R39" s="38" t="s">
        <v>146</v>
      </c>
      <c r="S39" s="40"/>
      <c r="T39" s="40"/>
      <c r="U39" s="38" t="s">
        <v>146</v>
      </c>
      <c r="V39" s="40"/>
      <c r="W39" s="38" t="s">
        <v>146</v>
      </c>
      <c r="X39" s="40"/>
      <c r="Y39" s="40"/>
      <c r="Z39" s="38" t="s">
        <v>146</v>
      </c>
      <c r="AA39" s="40"/>
      <c r="AB39" s="39"/>
      <c r="AC39" s="38" t="s">
        <v>146</v>
      </c>
      <c r="AD39" s="100"/>
      <c r="AE39" s="100"/>
      <c r="AF39" s="100"/>
      <c r="AG39" s="99"/>
      <c r="AH39" s="17"/>
      <c r="AI39" s="39"/>
      <c r="AJ39" s="38" t="s">
        <v>146</v>
      </c>
      <c r="AK39" s="19"/>
      <c r="AL39" s="40"/>
      <c r="AM39" s="38" t="s">
        <v>146</v>
      </c>
      <c r="AN39" s="40"/>
      <c r="AO39" s="40"/>
      <c r="AP39" s="38" t="s">
        <v>146</v>
      </c>
      <c r="AQ39" s="40"/>
      <c r="AR39" s="38" t="s">
        <v>146</v>
      </c>
      <c r="AS39" s="40"/>
      <c r="AT39" s="40"/>
      <c r="AU39" s="38" t="s">
        <v>146</v>
      </c>
      <c r="AV39" s="19"/>
      <c r="AW39" s="39"/>
      <c r="AX39" s="38" t="s">
        <v>146</v>
      </c>
      <c r="AY39" s="105"/>
      <c r="AZ39" s="105"/>
      <c r="BA39" s="100"/>
      <c r="BB39" s="100"/>
      <c r="BC39" s="99"/>
      <c r="BD39" s="108"/>
      <c r="BE39" s="99"/>
      <c r="BF39" s="11">
        <v>2</v>
      </c>
      <c r="BG39" s="12"/>
      <c r="BH39" s="39"/>
      <c r="BI39" s="37"/>
      <c r="BJ39" s="37"/>
      <c r="BK39" s="15"/>
    </row>
    <row r="40" spans="1:63">
      <c r="A40" s="86"/>
      <c r="B40" s="86"/>
      <c r="C40" s="87"/>
      <c r="D40" s="100"/>
      <c r="E40" s="102"/>
      <c r="F40" s="103"/>
      <c r="G40" s="101"/>
      <c r="H40" s="100"/>
      <c r="I40" s="86"/>
      <c r="J40" s="100"/>
      <c r="K40" s="100"/>
      <c r="L40" s="99"/>
      <c r="M40" s="16"/>
      <c r="N40" s="39"/>
      <c r="O40" s="38" t="s">
        <v>146</v>
      </c>
      <c r="P40" s="40"/>
      <c r="Q40" s="40"/>
      <c r="R40" s="38" t="s">
        <v>146</v>
      </c>
      <c r="S40" s="40"/>
      <c r="T40" s="40"/>
      <c r="U40" s="38" t="s">
        <v>146</v>
      </c>
      <c r="V40" s="40"/>
      <c r="W40" s="38" t="s">
        <v>146</v>
      </c>
      <c r="X40" s="40"/>
      <c r="Y40" s="40"/>
      <c r="Z40" s="38" t="s">
        <v>146</v>
      </c>
      <c r="AA40" s="40"/>
      <c r="AB40" s="39"/>
      <c r="AC40" s="38" t="s">
        <v>146</v>
      </c>
      <c r="AD40" s="100"/>
      <c r="AE40" s="100"/>
      <c r="AF40" s="100"/>
      <c r="AG40" s="99"/>
      <c r="AH40" s="17"/>
      <c r="AI40" s="39"/>
      <c r="AJ40" s="38" t="s">
        <v>146</v>
      </c>
      <c r="AK40" s="19"/>
      <c r="AL40" s="40"/>
      <c r="AM40" s="38" t="s">
        <v>146</v>
      </c>
      <c r="AN40" s="40"/>
      <c r="AO40" s="40"/>
      <c r="AP40" s="38" t="s">
        <v>146</v>
      </c>
      <c r="AQ40" s="40"/>
      <c r="AR40" s="38" t="s">
        <v>146</v>
      </c>
      <c r="AS40" s="40"/>
      <c r="AT40" s="40"/>
      <c r="AU40" s="38" t="s">
        <v>146</v>
      </c>
      <c r="AV40" s="19"/>
      <c r="AW40" s="39"/>
      <c r="AX40" s="38" t="s">
        <v>146</v>
      </c>
      <c r="AY40" s="105"/>
      <c r="AZ40" s="105"/>
      <c r="BA40" s="100"/>
      <c r="BB40" s="100"/>
      <c r="BC40" s="99"/>
      <c r="BD40" s="108"/>
      <c r="BE40" s="99"/>
      <c r="BF40" s="11">
        <v>3</v>
      </c>
      <c r="BG40" s="12"/>
      <c r="BH40" s="39"/>
      <c r="BI40" s="37"/>
      <c r="BJ40" s="37"/>
      <c r="BK40" s="40"/>
    </row>
    <row r="41" spans="1:63">
      <c r="A41" s="86"/>
      <c r="B41" s="86"/>
      <c r="C41" s="87"/>
      <c r="D41" s="100"/>
      <c r="E41" s="102"/>
      <c r="F41" s="103"/>
      <c r="G41" s="101"/>
      <c r="H41" s="100"/>
      <c r="I41" s="86"/>
      <c r="J41" s="100"/>
      <c r="K41" s="100"/>
      <c r="L41" s="99"/>
      <c r="M41" s="16"/>
      <c r="N41" s="39"/>
      <c r="O41" s="38" t="s">
        <v>146</v>
      </c>
      <c r="P41" s="40"/>
      <c r="Q41" s="40"/>
      <c r="R41" s="38" t="s">
        <v>146</v>
      </c>
      <c r="S41" s="40"/>
      <c r="T41" s="40"/>
      <c r="U41" s="38" t="s">
        <v>146</v>
      </c>
      <c r="V41" s="40"/>
      <c r="W41" s="38" t="s">
        <v>146</v>
      </c>
      <c r="X41" s="40"/>
      <c r="Y41" s="40"/>
      <c r="Z41" s="38" t="s">
        <v>146</v>
      </c>
      <c r="AA41" s="40"/>
      <c r="AB41" s="39"/>
      <c r="AC41" s="38" t="s">
        <v>146</v>
      </c>
      <c r="AD41" s="100"/>
      <c r="AE41" s="100"/>
      <c r="AF41" s="100"/>
      <c r="AG41" s="99"/>
      <c r="AH41" s="17"/>
      <c r="AI41" s="39"/>
      <c r="AJ41" s="38" t="s">
        <v>146</v>
      </c>
      <c r="AK41" s="19"/>
      <c r="AL41" s="40"/>
      <c r="AM41" s="38" t="s">
        <v>146</v>
      </c>
      <c r="AN41" s="40"/>
      <c r="AO41" s="40"/>
      <c r="AP41" s="38" t="s">
        <v>146</v>
      </c>
      <c r="AQ41" s="40"/>
      <c r="AR41" s="38" t="s">
        <v>146</v>
      </c>
      <c r="AS41" s="40"/>
      <c r="AT41" s="40"/>
      <c r="AU41" s="38" t="s">
        <v>146</v>
      </c>
      <c r="AV41" s="19"/>
      <c r="AW41" s="39"/>
      <c r="AX41" s="38" t="s">
        <v>146</v>
      </c>
      <c r="AY41" s="105"/>
      <c r="AZ41" s="105"/>
      <c r="BA41" s="100"/>
      <c r="BB41" s="100"/>
      <c r="BC41" s="99"/>
      <c r="BD41" s="108"/>
      <c r="BE41" s="99"/>
      <c r="BF41" s="11">
        <v>4</v>
      </c>
      <c r="BG41" s="12"/>
      <c r="BH41" s="39"/>
      <c r="BI41" s="37"/>
      <c r="BJ41" s="37"/>
      <c r="BK41" s="40"/>
    </row>
    <row r="42" spans="1:63">
      <c r="A42" s="86"/>
      <c r="B42" s="86"/>
      <c r="C42" s="87"/>
      <c r="D42" s="100"/>
      <c r="E42" s="102"/>
      <c r="F42" s="103"/>
      <c r="G42" s="101"/>
      <c r="H42" s="100"/>
      <c r="I42" s="86"/>
      <c r="J42" s="100"/>
      <c r="K42" s="100"/>
      <c r="L42" s="99"/>
      <c r="M42" s="16"/>
      <c r="N42" s="39"/>
      <c r="O42" s="38" t="s">
        <v>146</v>
      </c>
      <c r="P42" s="40"/>
      <c r="Q42" s="40"/>
      <c r="R42" s="38" t="s">
        <v>146</v>
      </c>
      <c r="S42" s="40"/>
      <c r="T42" s="40"/>
      <c r="U42" s="38" t="s">
        <v>146</v>
      </c>
      <c r="V42" s="40"/>
      <c r="W42" s="38" t="s">
        <v>146</v>
      </c>
      <c r="X42" s="40"/>
      <c r="Y42" s="40"/>
      <c r="Z42" s="38" t="s">
        <v>146</v>
      </c>
      <c r="AA42" s="40"/>
      <c r="AB42" s="39"/>
      <c r="AC42" s="38" t="s">
        <v>146</v>
      </c>
      <c r="AD42" s="100"/>
      <c r="AE42" s="100"/>
      <c r="AF42" s="100"/>
      <c r="AG42" s="99"/>
      <c r="AH42" s="17"/>
      <c r="AI42" s="39"/>
      <c r="AJ42" s="38" t="s">
        <v>146</v>
      </c>
      <c r="AK42" s="19"/>
      <c r="AL42" s="40"/>
      <c r="AM42" s="38" t="s">
        <v>146</v>
      </c>
      <c r="AN42" s="40"/>
      <c r="AO42" s="40"/>
      <c r="AP42" s="38" t="s">
        <v>146</v>
      </c>
      <c r="AQ42" s="40"/>
      <c r="AR42" s="38" t="s">
        <v>146</v>
      </c>
      <c r="AS42" s="40"/>
      <c r="AT42" s="40"/>
      <c r="AU42" s="38" t="s">
        <v>146</v>
      </c>
      <c r="AV42" s="19"/>
      <c r="AW42" s="39"/>
      <c r="AX42" s="38" t="s">
        <v>146</v>
      </c>
      <c r="AY42" s="106"/>
      <c r="AZ42" s="106"/>
      <c r="BA42" s="100"/>
      <c r="BB42" s="100"/>
      <c r="BC42" s="99"/>
      <c r="BD42" s="108"/>
      <c r="BE42" s="99"/>
      <c r="BF42" s="11">
        <v>5</v>
      </c>
      <c r="BG42" s="12"/>
      <c r="BH42" s="39"/>
      <c r="BI42" s="37"/>
      <c r="BJ42" s="37"/>
      <c r="BK42" s="40"/>
    </row>
    <row r="43" spans="1:63">
      <c r="A43" s="86"/>
      <c r="B43" s="86"/>
      <c r="C43" s="87"/>
      <c r="D43" s="110"/>
      <c r="E43" s="102"/>
      <c r="F43" s="103"/>
      <c r="G43" s="101"/>
      <c r="H43" s="100" t="s">
        <v>146</v>
      </c>
      <c r="I43" s="86"/>
      <c r="J43" s="100" t="s">
        <v>146</v>
      </c>
      <c r="K43" s="100" t="s">
        <v>146</v>
      </c>
      <c r="L43" s="99" t="s">
        <v>146</v>
      </c>
      <c r="M43" s="16"/>
      <c r="N43" s="39"/>
      <c r="O43" s="38" t="s">
        <v>146</v>
      </c>
      <c r="P43" s="40"/>
      <c r="Q43" s="40"/>
      <c r="R43" s="38" t="s">
        <v>146</v>
      </c>
      <c r="S43" s="40"/>
      <c r="T43" s="40"/>
      <c r="U43" s="38" t="s">
        <v>146</v>
      </c>
      <c r="V43" s="40"/>
      <c r="W43" s="38" t="s">
        <v>146</v>
      </c>
      <c r="X43" s="40"/>
      <c r="Y43" s="40"/>
      <c r="Z43" s="38" t="s">
        <v>146</v>
      </c>
      <c r="AA43" s="40"/>
      <c r="AB43" s="39"/>
      <c r="AC43" s="38" t="s">
        <v>146</v>
      </c>
      <c r="AD43" s="100">
        <v>0</v>
      </c>
      <c r="AE43" s="100">
        <v>0</v>
      </c>
      <c r="AF43" s="100" t="s">
        <v>146</v>
      </c>
      <c r="AG43" s="99" t="s">
        <v>146</v>
      </c>
      <c r="AH43" s="17"/>
      <c r="AI43" s="39"/>
      <c r="AJ43" s="38" t="s">
        <v>146</v>
      </c>
      <c r="AK43" s="19"/>
      <c r="AL43" s="40"/>
      <c r="AM43" s="38" t="s">
        <v>146</v>
      </c>
      <c r="AN43" s="40"/>
      <c r="AO43" s="40"/>
      <c r="AP43" s="38" t="s">
        <v>146</v>
      </c>
      <c r="AQ43" s="40"/>
      <c r="AR43" s="38" t="s">
        <v>146</v>
      </c>
      <c r="AS43" s="40"/>
      <c r="AT43" s="40"/>
      <c r="AU43" s="38" t="s">
        <v>146</v>
      </c>
      <c r="AV43" s="19"/>
      <c r="AW43" s="39"/>
      <c r="AX43" s="38" t="s">
        <v>146</v>
      </c>
      <c r="AY43" s="104">
        <v>0</v>
      </c>
      <c r="AZ43" s="104">
        <v>0</v>
      </c>
      <c r="BA43" s="100"/>
      <c r="BB43" s="100" t="s">
        <v>146</v>
      </c>
      <c r="BC43" s="99" t="s">
        <v>146</v>
      </c>
      <c r="BD43" s="108" t="s">
        <v>146</v>
      </c>
      <c r="BE43" s="99" t="s">
        <v>146</v>
      </c>
      <c r="BF43" s="10">
        <v>1</v>
      </c>
      <c r="BG43" s="14"/>
      <c r="BH43" s="39"/>
      <c r="BI43" s="37"/>
      <c r="BJ43" s="37"/>
      <c r="BK43" s="15"/>
    </row>
    <row r="44" spans="1:63">
      <c r="A44" s="86"/>
      <c r="B44" s="86"/>
      <c r="C44" s="87"/>
      <c r="D44" s="110"/>
      <c r="E44" s="102"/>
      <c r="F44" s="103"/>
      <c r="G44" s="101"/>
      <c r="H44" s="100"/>
      <c r="I44" s="86"/>
      <c r="J44" s="100"/>
      <c r="K44" s="100"/>
      <c r="L44" s="99"/>
      <c r="M44" s="16"/>
      <c r="N44" s="39"/>
      <c r="O44" s="38" t="s">
        <v>146</v>
      </c>
      <c r="P44" s="40"/>
      <c r="Q44" s="40"/>
      <c r="R44" s="38" t="s">
        <v>146</v>
      </c>
      <c r="S44" s="40"/>
      <c r="T44" s="40"/>
      <c r="U44" s="38" t="s">
        <v>146</v>
      </c>
      <c r="V44" s="40"/>
      <c r="W44" s="38" t="s">
        <v>146</v>
      </c>
      <c r="X44" s="40"/>
      <c r="Y44" s="40"/>
      <c r="Z44" s="38" t="s">
        <v>146</v>
      </c>
      <c r="AA44" s="40"/>
      <c r="AB44" s="39"/>
      <c r="AC44" s="38" t="s">
        <v>146</v>
      </c>
      <c r="AD44" s="100"/>
      <c r="AE44" s="100"/>
      <c r="AF44" s="100"/>
      <c r="AG44" s="99"/>
      <c r="AH44" s="17"/>
      <c r="AI44" s="39"/>
      <c r="AJ44" s="38" t="s">
        <v>146</v>
      </c>
      <c r="AK44" s="19"/>
      <c r="AL44" s="40"/>
      <c r="AM44" s="38" t="s">
        <v>146</v>
      </c>
      <c r="AN44" s="40"/>
      <c r="AO44" s="40"/>
      <c r="AP44" s="38" t="s">
        <v>146</v>
      </c>
      <c r="AQ44" s="40"/>
      <c r="AR44" s="38" t="s">
        <v>146</v>
      </c>
      <c r="AS44" s="40"/>
      <c r="AT44" s="40"/>
      <c r="AU44" s="38" t="s">
        <v>146</v>
      </c>
      <c r="AV44" s="19"/>
      <c r="AW44" s="39"/>
      <c r="AX44" s="38" t="s">
        <v>146</v>
      </c>
      <c r="AY44" s="105"/>
      <c r="AZ44" s="105"/>
      <c r="BA44" s="100"/>
      <c r="BB44" s="100"/>
      <c r="BC44" s="99"/>
      <c r="BD44" s="108"/>
      <c r="BE44" s="99"/>
      <c r="BF44" s="11">
        <v>2</v>
      </c>
      <c r="BG44" s="12"/>
      <c r="BH44" s="39"/>
      <c r="BI44" s="37"/>
      <c r="BJ44" s="37"/>
      <c r="BK44" s="15"/>
    </row>
    <row r="45" spans="1:63">
      <c r="A45" s="86"/>
      <c r="B45" s="86"/>
      <c r="C45" s="87"/>
      <c r="D45" s="110"/>
      <c r="E45" s="102"/>
      <c r="F45" s="103"/>
      <c r="G45" s="101"/>
      <c r="H45" s="100"/>
      <c r="I45" s="86"/>
      <c r="J45" s="100"/>
      <c r="K45" s="100"/>
      <c r="L45" s="99"/>
      <c r="M45" s="16"/>
      <c r="N45" s="39"/>
      <c r="O45" s="38" t="s">
        <v>146</v>
      </c>
      <c r="P45" s="40"/>
      <c r="Q45" s="40"/>
      <c r="R45" s="38" t="s">
        <v>146</v>
      </c>
      <c r="S45" s="40"/>
      <c r="T45" s="40"/>
      <c r="U45" s="38" t="s">
        <v>146</v>
      </c>
      <c r="V45" s="40"/>
      <c r="W45" s="38" t="s">
        <v>146</v>
      </c>
      <c r="X45" s="40"/>
      <c r="Y45" s="40"/>
      <c r="Z45" s="38" t="s">
        <v>146</v>
      </c>
      <c r="AA45" s="40"/>
      <c r="AB45" s="39"/>
      <c r="AC45" s="38" t="s">
        <v>146</v>
      </c>
      <c r="AD45" s="100"/>
      <c r="AE45" s="100"/>
      <c r="AF45" s="100"/>
      <c r="AG45" s="99"/>
      <c r="AH45" s="17"/>
      <c r="AI45" s="39"/>
      <c r="AJ45" s="38" t="s">
        <v>146</v>
      </c>
      <c r="AK45" s="19"/>
      <c r="AL45" s="40"/>
      <c r="AM45" s="38" t="s">
        <v>146</v>
      </c>
      <c r="AN45" s="40"/>
      <c r="AO45" s="40"/>
      <c r="AP45" s="38" t="s">
        <v>146</v>
      </c>
      <c r="AQ45" s="40"/>
      <c r="AR45" s="38" t="s">
        <v>146</v>
      </c>
      <c r="AS45" s="40"/>
      <c r="AT45" s="40"/>
      <c r="AU45" s="38" t="s">
        <v>146</v>
      </c>
      <c r="AV45" s="19"/>
      <c r="AW45" s="39"/>
      <c r="AX45" s="38" t="s">
        <v>146</v>
      </c>
      <c r="AY45" s="105"/>
      <c r="AZ45" s="105"/>
      <c r="BA45" s="100"/>
      <c r="BB45" s="100"/>
      <c r="BC45" s="99"/>
      <c r="BD45" s="108"/>
      <c r="BE45" s="99"/>
      <c r="BF45" s="11">
        <v>3</v>
      </c>
      <c r="BG45" s="12"/>
      <c r="BH45" s="39"/>
      <c r="BI45" s="37"/>
      <c r="BJ45" s="37"/>
      <c r="BK45" s="40"/>
    </row>
    <row r="46" spans="1:63">
      <c r="A46" s="86"/>
      <c r="B46" s="86"/>
      <c r="C46" s="87"/>
      <c r="D46" s="110"/>
      <c r="E46" s="102"/>
      <c r="F46" s="103"/>
      <c r="G46" s="101"/>
      <c r="H46" s="100"/>
      <c r="I46" s="86"/>
      <c r="J46" s="100"/>
      <c r="K46" s="100"/>
      <c r="L46" s="99"/>
      <c r="M46" s="16"/>
      <c r="N46" s="39"/>
      <c r="O46" s="38" t="s">
        <v>146</v>
      </c>
      <c r="P46" s="40"/>
      <c r="Q46" s="40"/>
      <c r="R46" s="38" t="s">
        <v>146</v>
      </c>
      <c r="S46" s="40"/>
      <c r="T46" s="40"/>
      <c r="U46" s="38" t="s">
        <v>146</v>
      </c>
      <c r="V46" s="40"/>
      <c r="W46" s="38" t="s">
        <v>146</v>
      </c>
      <c r="X46" s="40"/>
      <c r="Y46" s="40"/>
      <c r="Z46" s="38" t="s">
        <v>146</v>
      </c>
      <c r="AA46" s="40"/>
      <c r="AB46" s="39"/>
      <c r="AC46" s="38" t="s">
        <v>146</v>
      </c>
      <c r="AD46" s="100"/>
      <c r="AE46" s="100"/>
      <c r="AF46" s="100"/>
      <c r="AG46" s="99"/>
      <c r="AH46" s="17"/>
      <c r="AI46" s="39"/>
      <c r="AJ46" s="38" t="s">
        <v>146</v>
      </c>
      <c r="AK46" s="19"/>
      <c r="AL46" s="40"/>
      <c r="AM46" s="38" t="s">
        <v>146</v>
      </c>
      <c r="AN46" s="40"/>
      <c r="AO46" s="40"/>
      <c r="AP46" s="38" t="s">
        <v>146</v>
      </c>
      <c r="AQ46" s="40"/>
      <c r="AR46" s="38" t="s">
        <v>146</v>
      </c>
      <c r="AS46" s="40"/>
      <c r="AT46" s="40"/>
      <c r="AU46" s="38" t="s">
        <v>146</v>
      </c>
      <c r="AV46" s="19"/>
      <c r="AW46" s="39"/>
      <c r="AX46" s="38" t="s">
        <v>146</v>
      </c>
      <c r="AY46" s="105"/>
      <c r="AZ46" s="105"/>
      <c r="BA46" s="100"/>
      <c r="BB46" s="100"/>
      <c r="BC46" s="99"/>
      <c r="BD46" s="108"/>
      <c r="BE46" s="99"/>
      <c r="BF46" s="11">
        <v>4</v>
      </c>
      <c r="BG46" s="12"/>
      <c r="BH46" s="39"/>
      <c r="BI46" s="37"/>
      <c r="BJ46" s="37"/>
      <c r="BK46" s="40"/>
    </row>
    <row r="47" spans="1:63">
      <c r="A47" s="86"/>
      <c r="B47" s="86"/>
      <c r="C47" s="87"/>
      <c r="D47" s="110"/>
      <c r="E47" s="102"/>
      <c r="F47" s="103"/>
      <c r="G47" s="101"/>
      <c r="H47" s="100"/>
      <c r="I47" s="86"/>
      <c r="J47" s="100"/>
      <c r="K47" s="100"/>
      <c r="L47" s="99"/>
      <c r="M47" s="16"/>
      <c r="N47" s="39"/>
      <c r="O47" s="38" t="s">
        <v>146</v>
      </c>
      <c r="P47" s="40"/>
      <c r="Q47" s="40"/>
      <c r="R47" s="38" t="s">
        <v>146</v>
      </c>
      <c r="S47" s="40"/>
      <c r="T47" s="40"/>
      <c r="U47" s="38" t="s">
        <v>146</v>
      </c>
      <c r="V47" s="40"/>
      <c r="W47" s="38" t="s">
        <v>146</v>
      </c>
      <c r="X47" s="40"/>
      <c r="Y47" s="40"/>
      <c r="Z47" s="38" t="s">
        <v>146</v>
      </c>
      <c r="AA47" s="40"/>
      <c r="AB47" s="39"/>
      <c r="AC47" s="38" t="s">
        <v>146</v>
      </c>
      <c r="AD47" s="100"/>
      <c r="AE47" s="100"/>
      <c r="AF47" s="100"/>
      <c r="AG47" s="99"/>
      <c r="AH47" s="17"/>
      <c r="AI47" s="39"/>
      <c r="AJ47" s="38" t="s">
        <v>146</v>
      </c>
      <c r="AK47" s="19"/>
      <c r="AL47" s="40"/>
      <c r="AM47" s="38" t="s">
        <v>146</v>
      </c>
      <c r="AN47" s="40"/>
      <c r="AO47" s="40"/>
      <c r="AP47" s="38" t="s">
        <v>146</v>
      </c>
      <c r="AQ47" s="40"/>
      <c r="AR47" s="38" t="s">
        <v>146</v>
      </c>
      <c r="AS47" s="40"/>
      <c r="AT47" s="40"/>
      <c r="AU47" s="38" t="s">
        <v>146</v>
      </c>
      <c r="AV47" s="19"/>
      <c r="AW47" s="39"/>
      <c r="AX47" s="38" t="s">
        <v>146</v>
      </c>
      <c r="AY47" s="106"/>
      <c r="AZ47" s="106"/>
      <c r="BA47" s="100"/>
      <c r="BB47" s="100"/>
      <c r="BC47" s="99"/>
      <c r="BD47" s="108"/>
      <c r="BE47" s="99"/>
      <c r="BF47" s="11">
        <v>5</v>
      </c>
      <c r="BG47" s="12"/>
      <c r="BH47" s="39"/>
      <c r="BI47" s="37"/>
      <c r="BJ47" s="37"/>
      <c r="BK47" s="40"/>
    </row>
  </sheetData>
  <mergeCells count="230">
    <mergeCell ref="BD43:BD47"/>
    <mergeCell ref="BE43:BE47"/>
    <mergeCell ref="L43:L47"/>
    <mergeCell ref="AD43:AD47"/>
    <mergeCell ref="AE43:AE47"/>
    <mergeCell ref="AF43:AF47"/>
    <mergeCell ref="AG43:AG47"/>
    <mergeCell ref="AY43:AY47"/>
    <mergeCell ref="J43:J47"/>
    <mergeCell ref="K43:K47"/>
    <mergeCell ref="BA38:BA42"/>
    <mergeCell ref="BB38:BB42"/>
    <mergeCell ref="BC38:BC42"/>
    <mergeCell ref="F38:F42"/>
    <mergeCell ref="AZ43:AZ47"/>
    <mergeCell ref="BA43:BA47"/>
    <mergeCell ref="BB43:BB47"/>
    <mergeCell ref="BC43:BC47"/>
    <mergeCell ref="A43:A47"/>
    <mergeCell ref="B43:B47"/>
    <mergeCell ref="C43:C47"/>
    <mergeCell ref="D43:D47"/>
    <mergeCell ref="E43:E47"/>
    <mergeCell ref="AD38:AD42"/>
    <mergeCell ref="AE38:AE42"/>
    <mergeCell ref="AF38:AF42"/>
    <mergeCell ref="AG38:AG42"/>
    <mergeCell ref="G38:G42"/>
    <mergeCell ref="H38:H42"/>
    <mergeCell ref="I38:I42"/>
    <mergeCell ref="J38:J42"/>
    <mergeCell ref="K38:K42"/>
    <mergeCell ref="L38:L42"/>
    <mergeCell ref="A38:A42"/>
    <mergeCell ref="B38:B42"/>
    <mergeCell ref="C38:C42"/>
    <mergeCell ref="D38:D42"/>
    <mergeCell ref="E38:E42"/>
    <mergeCell ref="F43:F47"/>
    <mergeCell ref="G43:G47"/>
    <mergeCell ref="H43:H47"/>
    <mergeCell ref="I43:I47"/>
    <mergeCell ref="BD33:BD37"/>
    <mergeCell ref="BE33:BE37"/>
    <mergeCell ref="L33:L37"/>
    <mergeCell ref="AD33:AD37"/>
    <mergeCell ref="AE33:AE37"/>
    <mergeCell ref="AF33:AF37"/>
    <mergeCell ref="AG33:AG37"/>
    <mergeCell ref="AY33:AY37"/>
    <mergeCell ref="BD38:BD42"/>
    <mergeCell ref="BE38:BE42"/>
    <mergeCell ref="AY38:AY42"/>
    <mergeCell ref="AZ38:AZ42"/>
    <mergeCell ref="J33:J37"/>
    <mergeCell ref="K33:K37"/>
    <mergeCell ref="BA28:BA32"/>
    <mergeCell ref="BB28:BB32"/>
    <mergeCell ref="BC28:BC32"/>
    <mergeCell ref="F28:F32"/>
    <mergeCell ref="AZ33:AZ37"/>
    <mergeCell ref="BA33:BA37"/>
    <mergeCell ref="BB33:BB37"/>
    <mergeCell ref="BC33:BC37"/>
    <mergeCell ref="A33:A37"/>
    <mergeCell ref="B33:B37"/>
    <mergeCell ref="C33:C37"/>
    <mergeCell ref="D33:D37"/>
    <mergeCell ref="E33:E37"/>
    <mergeCell ref="AD28:AD32"/>
    <mergeCell ref="AE28:AE32"/>
    <mergeCell ref="AF28:AF32"/>
    <mergeCell ref="AG28:AG32"/>
    <mergeCell ref="G28:G32"/>
    <mergeCell ref="H28:H32"/>
    <mergeCell ref="I28:I32"/>
    <mergeCell ref="J28:J32"/>
    <mergeCell ref="K28:K32"/>
    <mergeCell ref="L28:L32"/>
    <mergeCell ref="A28:A32"/>
    <mergeCell ref="B28:B32"/>
    <mergeCell ref="C28:C32"/>
    <mergeCell ref="D28:D32"/>
    <mergeCell ref="E28:E32"/>
    <mergeCell ref="F33:F37"/>
    <mergeCell ref="G33:G37"/>
    <mergeCell ref="H33:H37"/>
    <mergeCell ref="I33:I37"/>
    <mergeCell ref="BD23:BD27"/>
    <mergeCell ref="BE23:BE27"/>
    <mergeCell ref="L23:L27"/>
    <mergeCell ref="AD23:AD27"/>
    <mergeCell ref="AE23:AE27"/>
    <mergeCell ref="AF23:AF27"/>
    <mergeCell ref="AG23:AG27"/>
    <mergeCell ref="AY23:AY27"/>
    <mergeCell ref="BD28:BD32"/>
    <mergeCell ref="BE28:BE32"/>
    <mergeCell ref="AY28:AY32"/>
    <mergeCell ref="AZ28:AZ32"/>
    <mergeCell ref="J23:J27"/>
    <mergeCell ref="K23:K27"/>
    <mergeCell ref="BA18:BA22"/>
    <mergeCell ref="BB18:BB22"/>
    <mergeCell ref="BC18:BC22"/>
    <mergeCell ref="F18:F22"/>
    <mergeCell ref="AZ23:AZ27"/>
    <mergeCell ref="BA23:BA27"/>
    <mergeCell ref="BB23:BB27"/>
    <mergeCell ref="BC23:BC27"/>
    <mergeCell ref="A23:A27"/>
    <mergeCell ref="B23:B27"/>
    <mergeCell ref="C23:C27"/>
    <mergeCell ref="D23:D27"/>
    <mergeCell ref="E23:E27"/>
    <mergeCell ref="AD18:AD22"/>
    <mergeCell ref="AE18:AE22"/>
    <mergeCell ref="AF18:AF22"/>
    <mergeCell ref="AG18:AG22"/>
    <mergeCell ref="G18:G22"/>
    <mergeCell ref="H18:H22"/>
    <mergeCell ref="I18:I22"/>
    <mergeCell ref="J18:J22"/>
    <mergeCell ref="K18:K22"/>
    <mergeCell ref="L18:L22"/>
    <mergeCell ref="A18:A22"/>
    <mergeCell ref="B18:B22"/>
    <mergeCell ref="C18:C22"/>
    <mergeCell ref="D18:D22"/>
    <mergeCell ref="E18:E22"/>
    <mergeCell ref="F23:F27"/>
    <mergeCell ref="G23:G27"/>
    <mergeCell ref="H23:H27"/>
    <mergeCell ref="I23:I27"/>
    <mergeCell ref="BD13:BD17"/>
    <mergeCell ref="BE13:BE17"/>
    <mergeCell ref="L13:L17"/>
    <mergeCell ref="AD13:AD17"/>
    <mergeCell ref="AE13:AE17"/>
    <mergeCell ref="AF13:AF17"/>
    <mergeCell ref="AG13:AG17"/>
    <mergeCell ref="AY13:AY17"/>
    <mergeCell ref="BD18:BD22"/>
    <mergeCell ref="BE18:BE22"/>
    <mergeCell ref="AY18:AY22"/>
    <mergeCell ref="AZ18:AZ22"/>
    <mergeCell ref="F13:F17"/>
    <mergeCell ref="G13:G17"/>
    <mergeCell ref="H13:H17"/>
    <mergeCell ref="I13:I17"/>
    <mergeCell ref="J13:J17"/>
    <mergeCell ref="K13:K17"/>
    <mergeCell ref="BA8:BA12"/>
    <mergeCell ref="BB8:BB12"/>
    <mergeCell ref="BC8:BC12"/>
    <mergeCell ref="F8:F12"/>
    <mergeCell ref="AZ13:AZ17"/>
    <mergeCell ref="BA13:BA17"/>
    <mergeCell ref="BB13:BB17"/>
    <mergeCell ref="BC13:BC17"/>
    <mergeCell ref="BD8:BD12"/>
    <mergeCell ref="BE8:BE12"/>
    <mergeCell ref="A13:A17"/>
    <mergeCell ref="B13:B17"/>
    <mergeCell ref="C13:C17"/>
    <mergeCell ref="D13:D17"/>
    <mergeCell ref="E13:E17"/>
    <mergeCell ref="AD8:AD12"/>
    <mergeCell ref="AE8:AE12"/>
    <mergeCell ref="AF8:AF12"/>
    <mergeCell ref="AG8:AG12"/>
    <mergeCell ref="AY8:AY12"/>
    <mergeCell ref="AZ8:AZ12"/>
    <mergeCell ref="G8:G12"/>
    <mergeCell ref="H8:H12"/>
    <mergeCell ref="I8:I12"/>
    <mergeCell ref="J8:J12"/>
    <mergeCell ref="K8:K12"/>
    <mergeCell ref="L8:L12"/>
    <mergeCell ref="A8:A12"/>
    <mergeCell ref="B8:B12"/>
    <mergeCell ref="C8:C12"/>
    <mergeCell ref="D8:D12"/>
    <mergeCell ref="E8:E12"/>
    <mergeCell ref="AT2:AV2"/>
    <mergeCell ref="AZ3:AZ7"/>
    <mergeCell ref="BA3:BA7"/>
    <mergeCell ref="BB3:BB7"/>
    <mergeCell ref="BC3:BC7"/>
    <mergeCell ref="BD3:BD7"/>
    <mergeCell ref="BE3:BE7"/>
    <mergeCell ref="L3:L7"/>
    <mergeCell ref="AD3:AD7"/>
    <mergeCell ref="AE3:AE7"/>
    <mergeCell ref="AF3:AF7"/>
    <mergeCell ref="AG3:AG7"/>
    <mergeCell ref="AY3:AY7"/>
    <mergeCell ref="Q2:S2"/>
    <mergeCell ref="F3:F7"/>
    <mergeCell ref="G3:G7"/>
    <mergeCell ref="H3:H7"/>
    <mergeCell ref="I3:I7"/>
    <mergeCell ref="J3:J7"/>
    <mergeCell ref="K3:K7"/>
    <mergeCell ref="AO2:AP2"/>
    <mergeCell ref="AQ2:AS2"/>
    <mergeCell ref="A1:F1"/>
    <mergeCell ref="G1:L1"/>
    <mergeCell ref="M1:AG1"/>
    <mergeCell ref="AH1:BC1"/>
    <mergeCell ref="BD1:BE1"/>
    <mergeCell ref="BF1:BK1"/>
    <mergeCell ref="AW2:AX2"/>
    <mergeCell ref="BF2:BG2"/>
    <mergeCell ref="A3:A7"/>
    <mergeCell ref="B3:B7"/>
    <mergeCell ref="C3:C7"/>
    <mergeCell ref="D3:D7"/>
    <mergeCell ref="E3:E7"/>
    <mergeCell ref="T2:U2"/>
    <mergeCell ref="V2:X2"/>
    <mergeCell ref="Y2:AA2"/>
    <mergeCell ref="AB2:AC2"/>
    <mergeCell ref="AI2:AK2"/>
    <mergeCell ref="AL2:AN2"/>
    <mergeCell ref="D2:E2"/>
    <mergeCell ref="G2:H2"/>
    <mergeCell ref="I2:J2"/>
    <mergeCell ref="K2:L2"/>
    <mergeCell ref="N2:P2"/>
  </mergeCells>
  <conditionalFormatting sqref="AC3:AC7">
    <cfRule type="containsText" dxfId="4670" priority="472" operator="containsText" text="BAJA">
      <formula>NOT(ISERROR(SEARCH("BAJA",AC3)))</formula>
    </cfRule>
    <cfRule type="containsText" dxfId="4669" priority="473" operator="containsText" text="MEDIA">
      <formula>NOT(ISERROR(SEARCH("MEDIA",AC3)))</formula>
    </cfRule>
    <cfRule type="containsText" dxfId="4668" priority="474" operator="containsText" text="ALTA">
      <formula>NOT(ISERROR(SEARCH("ALTA",AC3)))</formula>
    </cfRule>
  </conditionalFormatting>
  <conditionalFormatting sqref="N13 Q13 S13:T13 V13 X13:Y13 AB13 AC13:AC17 R13:R17 W13:W17 Z13:Z17 U13:U17 O13:O17">
    <cfRule type="containsText" dxfId="4667" priority="469" operator="containsText" text="BAJA">
      <formula>NOT(ISERROR(SEARCH("BAJA",N13)))</formula>
    </cfRule>
    <cfRule type="containsText" dxfId="4666" priority="470" operator="containsText" text="MEDIA">
      <formula>NOT(ISERROR(SEARCH("MEDIA",N13)))</formula>
    </cfRule>
    <cfRule type="containsText" dxfId="4665" priority="471" operator="containsText" text="ALTA">
      <formula>NOT(ISERROR(SEARCH("ALTA",N13)))</formula>
    </cfRule>
  </conditionalFormatting>
  <conditionalFormatting sqref="AI13 AJ13:AJ17">
    <cfRule type="containsText" dxfId="4664" priority="466" operator="containsText" text="BAJA">
      <formula>NOT(ISERROR(SEARCH("BAJA",AI13)))</formula>
    </cfRule>
    <cfRule type="containsText" dxfId="4663" priority="467" operator="containsText" text="MEDIA">
      <formula>NOT(ISERROR(SEARCH("MEDIA",AI13)))</formula>
    </cfRule>
    <cfRule type="containsText" dxfId="4662" priority="468" operator="containsText" text="ALTA">
      <formula>NOT(ISERROR(SEARCH("ALTA",AI13)))</formula>
    </cfRule>
  </conditionalFormatting>
  <conditionalFormatting sqref="AL14:AS17 AL13:AM13 AO13:AS13">
    <cfRule type="containsText" dxfId="4661" priority="463" operator="containsText" text="BAJA">
      <formula>NOT(ISERROR(SEARCH("BAJA",AL13)))</formula>
    </cfRule>
    <cfRule type="containsText" dxfId="4660" priority="464" operator="containsText" text="MEDIA">
      <formula>NOT(ISERROR(SEARCH("MEDIA",AL13)))</formula>
    </cfRule>
    <cfRule type="containsText" dxfId="4659" priority="465" operator="containsText" text="ALTA">
      <formula>NOT(ISERROR(SEARCH("ALTA",AL13)))</formula>
    </cfRule>
  </conditionalFormatting>
  <conditionalFormatting sqref="AW13:AX17">
    <cfRule type="containsText" dxfId="4658" priority="460" operator="containsText" text="BAJA">
      <formula>NOT(ISERROR(SEARCH("BAJA",AW13)))</formula>
    </cfRule>
    <cfRule type="containsText" dxfId="4657" priority="461" operator="containsText" text="MEDIA">
      <formula>NOT(ISERROR(SEARCH("MEDIA",AW13)))</formula>
    </cfRule>
    <cfRule type="containsText" dxfId="4656" priority="462" operator="containsText" text="ALTA">
      <formula>NOT(ISERROR(SEARCH("ALTA",AW13)))</formula>
    </cfRule>
  </conditionalFormatting>
  <conditionalFormatting sqref="AT13:AU17">
    <cfRule type="containsText" dxfId="4655" priority="457" operator="containsText" text="BAJA">
      <formula>NOT(ISERROR(SEARCH("BAJA",AT13)))</formula>
    </cfRule>
    <cfRule type="containsText" dxfId="4654" priority="458" operator="containsText" text="MEDIA">
      <formula>NOT(ISERROR(SEARCH("MEDIA",AT13)))</formula>
    </cfRule>
    <cfRule type="containsText" dxfId="4653" priority="459" operator="containsText" text="ALTA">
      <formula>NOT(ISERROR(SEARCH("ALTA",AT13)))</formula>
    </cfRule>
  </conditionalFormatting>
  <conditionalFormatting sqref="AY13:AZ13">
    <cfRule type="containsText" dxfId="4652" priority="454" operator="containsText" text="BAJA">
      <formula>NOT(ISERROR(SEARCH("BAJA",AY13)))</formula>
    </cfRule>
    <cfRule type="containsText" dxfId="4651" priority="455" operator="containsText" text="MEDIA">
      <formula>NOT(ISERROR(SEARCH("MEDIA",AY13)))</formula>
    </cfRule>
    <cfRule type="containsText" dxfId="4650" priority="456" operator="containsText" text="ALTA">
      <formula>NOT(ISERROR(SEARCH("ALTA",AY13)))</formula>
    </cfRule>
  </conditionalFormatting>
  <conditionalFormatting sqref="AE13">
    <cfRule type="containsText" dxfId="4649" priority="451" operator="containsText" text="BAJA">
      <formula>NOT(ISERROR(SEARCH("BAJA",AE13)))</formula>
    </cfRule>
    <cfRule type="containsText" dxfId="4648" priority="452" operator="containsText" text="MEDIA">
      <formula>NOT(ISERROR(SEARCH("MEDIA",AE13)))</formula>
    </cfRule>
    <cfRule type="containsText" dxfId="4647" priority="453" operator="containsText" text="ALTA">
      <formula>NOT(ISERROR(SEARCH("ALTA",AE13)))</formula>
    </cfRule>
  </conditionalFormatting>
  <conditionalFormatting sqref="AD13">
    <cfRule type="containsText" dxfId="4646" priority="448" operator="containsText" text="BAJA">
      <formula>NOT(ISERROR(SEARCH("BAJA",AD13)))</formula>
    </cfRule>
    <cfRule type="containsText" dxfId="4645" priority="449" operator="containsText" text="MEDIA">
      <formula>NOT(ISERROR(SEARCH("MEDIA",AD13)))</formula>
    </cfRule>
    <cfRule type="containsText" dxfId="4644" priority="450" operator="containsText" text="ALTA">
      <formula>NOT(ISERROR(SEARCH("ALTA",AD13)))</formula>
    </cfRule>
  </conditionalFormatting>
  <conditionalFormatting sqref="S14">
    <cfRule type="containsText" dxfId="4643" priority="445" operator="containsText" text="BAJA">
      <formula>NOT(ISERROR(SEARCH("BAJA",S14)))</formula>
    </cfRule>
    <cfRule type="containsText" dxfId="4642" priority="446" operator="containsText" text="MEDIA">
      <formula>NOT(ISERROR(SEARCH("MEDIA",S14)))</formula>
    </cfRule>
    <cfRule type="containsText" dxfId="4641" priority="447" operator="containsText" text="ALTA">
      <formula>NOT(ISERROR(SEARCH("ALTA",S14)))</formula>
    </cfRule>
  </conditionalFormatting>
  <conditionalFormatting sqref="S15">
    <cfRule type="containsText" dxfId="4640" priority="442" operator="containsText" text="BAJA">
      <formula>NOT(ISERROR(SEARCH("BAJA",S15)))</formula>
    </cfRule>
    <cfRule type="containsText" dxfId="4639" priority="443" operator="containsText" text="MEDIA">
      <formula>NOT(ISERROR(SEARCH("MEDIA",S15)))</formula>
    </cfRule>
    <cfRule type="containsText" dxfId="4638" priority="444" operator="containsText" text="ALTA">
      <formula>NOT(ISERROR(SEARCH("ALTA",S15)))</formula>
    </cfRule>
  </conditionalFormatting>
  <conditionalFormatting sqref="AN13">
    <cfRule type="containsText" dxfId="4637" priority="439" operator="containsText" text="BAJA">
      <formula>NOT(ISERROR(SEARCH("BAJA",AN13)))</formula>
    </cfRule>
    <cfRule type="containsText" dxfId="4636" priority="440" operator="containsText" text="MEDIA">
      <formula>NOT(ISERROR(SEARCH("MEDIA",AN13)))</formula>
    </cfRule>
    <cfRule type="containsText" dxfId="4635" priority="441" operator="containsText" text="ALTA">
      <formula>NOT(ISERROR(SEARCH("ALTA",AN13)))</formula>
    </cfRule>
  </conditionalFormatting>
  <conditionalFormatting sqref="M13">
    <cfRule type="containsText" dxfId="4634" priority="436" operator="containsText" text="BAJA">
      <formula>NOT(ISERROR(SEARCH("BAJA",M13)))</formula>
    </cfRule>
    <cfRule type="containsText" dxfId="4633" priority="437" operator="containsText" text="MEDIA">
      <formula>NOT(ISERROR(SEARCH("MEDIA",M13)))</formula>
    </cfRule>
    <cfRule type="containsText" dxfId="4632" priority="438" operator="containsText" text="ALTA">
      <formula>NOT(ISERROR(SEARCH("ALTA",M13)))</formula>
    </cfRule>
  </conditionalFormatting>
  <conditionalFormatting sqref="P13">
    <cfRule type="containsText" dxfId="4631" priority="433" operator="containsText" text="BAJA">
      <formula>NOT(ISERROR(SEARCH("BAJA",P13)))</formula>
    </cfRule>
    <cfRule type="containsText" dxfId="4630" priority="434" operator="containsText" text="MEDIA">
      <formula>NOT(ISERROR(SEARCH("MEDIA",P13)))</formula>
    </cfRule>
    <cfRule type="containsText" dxfId="4629" priority="435" operator="containsText" text="ALTA">
      <formula>NOT(ISERROR(SEARCH("ALTA",P13)))</formula>
    </cfRule>
  </conditionalFormatting>
  <conditionalFormatting sqref="AA13">
    <cfRule type="containsText" dxfId="4628" priority="430" operator="containsText" text="BAJA">
      <formula>NOT(ISERROR(SEARCH("BAJA",AA13)))</formula>
    </cfRule>
    <cfRule type="containsText" dxfId="4627" priority="431" operator="containsText" text="MEDIA">
      <formula>NOT(ISERROR(SEARCH("MEDIA",AA13)))</formula>
    </cfRule>
    <cfRule type="containsText" dxfId="4626" priority="432" operator="containsText" text="ALTA">
      <formula>NOT(ISERROR(SEARCH("ALTA",AA13)))</formula>
    </cfRule>
  </conditionalFormatting>
  <conditionalFormatting sqref="AH13">
    <cfRule type="containsText" dxfId="4625" priority="427" operator="containsText" text="BAJA">
      <formula>NOT(ISERROR(SEARCH("BAJA",AH13)))</formula>
    </cfRule>
    <cfRule type="containsText" dxfId="4624" priority="428" operator="containsText" text="MEDIA">
      <formula>NOT(ISERROR(SEARCH("MEDIA",AH13)))</formula>
    </cfRule>
    <cfRule type="containsText" dxfId="4623" priority="429" operator="containsText" text="ALTA">
      <formula>NOT(ISERROR(SEARCH("ALTA",AH13)))</formula>
    </cfRule>
  </conditionalFormatting>
  <conditionalFormatting sqref="AK13">
    <cfRule type="containsText" dxfId="4622" priority="424" operator="containsText" text="BAJA">
      <formula>NOT(ISERROR(SEARCH("BAJA",AK13)))</formula>
    </cfRule>
    <cfRule type="containsText" dxfId="4621" priority="425" operator="containsText" text="MEDIA">
      <formula>NOT(ISERROR(SEARCH("MEDIA",AK13)))</formula>
    </cfRule>
    <cfRule type="containsText" dxfId="4620" priority="426" operator="containsText" text="ALTA">
      <formula>NOT(ISERROR(SEARCH("ALTA",AK13)))</formula>
    </cfRule>
  </conditionalFormatting>
  <conditionalFormatting sqref="AV13">
    <cfRule type="containsText" dxfId="4619" priority="421" operator="containsText" text="BAJA">
      <formula>NOT(ISERROR(SEARCH("BAJA",AV13)))</formula>
    </cfRule>
    <cfRule type="containsText" dxfId="4618" priority="422" operator="containsText" text="MEDIA">
      <formula>NOT(ISERROR(SEARCH("MEDIA",AV13)))</formula>
    </cfRule>
    <cfRule type="containsText" dxfId="4617" priority="423" operator="containsText" text="ALTA">
      <formula>NOT(ISERROR(SEARCH("ALTA",AV13)))</formula>
    </cfRule>
  </conditionalFormatting>
  <conditionalFormatting sqref="N18 Q18 S18:T18 V18 X18:Y18 AB18 AC18:AC22 R18:R22 W18:W22 Z18:Z22 U18:U22 O18:O22">
    <cfRule type="containsText" dxfId="4616" priority="418" operator="containsText" text="BAJA">
      <formula>NOT(ISERROR(SEARCH("BAJA",N18)))</formula>
    </cfRule>
    <cfRule type="containsText" dxfId="4615" priority="419" operator="containsText" text="MEDIA">
      <formula>NOT(ISERROR(SEARCH("MEDIA",N18)))</formula>
    </cfRule>
    <cfRule type="containsText" dxfId="4614" priority="420" operator="containsText" text="ALTA">
      <formula>NOT(ISERROR(SEARCH("ALTA",N18)))</formula>
    </cfRule>
  </conditionalFormatting>
  <conditionalFormatting sqref="AI18 AJ18:AJ22">
    <cfRule type="containsText" dxfId="4613" priority="415" operator="containsText" text="BAJA">
      <formula>NOT(ISERROR(SEARCH("BAJA",AI18)))</formula>
    </cfRule>
    <cfRule type="containsText" dxfId="4612" priority="416" operator="containsText" text="MEDIA">
      <formula>NOT(ISERROR(SEARCH("MEDIA",AI18)))</formula>
    </cfRule>
    <cfRule type="containsText" dxfId="4611" priority="417" operator="containsText" text="ALTA">
      <formula>NOT(ISERROR(SEARCH("ALTA",AI18)))</formula>
    </cfRule>
  </conditionalFormatting>
  <conditionalFormatting sqref="AL19:AS22 AL18:AM18 AO18:AS18">
    <cfRule type="containsText" dxfId="4610" priority="412" operator="containsText" text="BAJA">
      <formula>NOT(ISERROR(SEARCH("BAJA",AL18)))</formula>
    </cfRule>
    <cfRule type="containsText" dxfId="4609" priority="413" operator="containsText" text="MEDIA">
      <formula>NOT(ISERROR(SEARCH("MEDIA",AL18)))</formula>
    </cfRule>
    <cfRule type="containsText" dxfId="4608" priority="414" operator="containsText" text="ALTA">
      <formula>NOT(ISERROR(SEARCH("ALTA",AL18)))</formula>
    </cfRule>
  </conditionalFormatting>
  <conditionalFormatting sqref="AW18:AX22">
    <cfRule type="containsText" dxfId="4607" priority="409" operator="containsText" text="BAJA">
      <formula>NOT(ISERROR(SEARCH("BAJA",AW18)))</formula>
    </cfRule>
    <cfRule type="containsText" dxfId="4606" priority="410" operator="containsText" text="MEDIA">
      <formula>NOT(ISERROR(SEARCH("MEDIA",AW18)))</formula>
    </cfRule>
    <cfRule type="containsText" dxfId="4605" priority="411" operator="containsText" text="ALTA">
      <formula>NOT(ISERROR(SEARCH("ALTA",AW18)))</formula>
    </cfRule>
  </conditionalFormatting>
  <conditionalFormatting sqref="AT18:AU22">
    <cfRule type="containsText" dxfId="4604" priority="406" operator="containsText" text="BAJA">
      <formula>NOT(ISERROR(SEARCH("BAJA",AT18)))</formula>
    </cfRule>
    <cfRule type="containsText" dxfId="4603" priority="407" operator="containsText" text="MEDIA">
      <formula>NOT(ISERROR(SEARCH("MEDIA",AT18)))</formula>
    </cfRule>
    <cfRule type="containsText" dxfId="4602" priority="408" operator="containsText" text="ALTA">
      <formula>NOT(ISERROR(SEARCH("ALTA",AT18)))</formula>
    </cfRule>
  </conditionalFormatting>
  <conditionalFormatting sqref="AY18:AZ18">
    <cfRule type="containsText" dxfId="4601" priority="403" operator="containsText" text="BAJA">
      <formula>NOT(ISERROR(SEARCH("BAJA",AY18)))</formula>
    </cfRule>
    <cfRule type="containsText" dxfId="4600" priority="404" operator="containsText" text="MEDIA">
      <formula>NOT(ISERROR(SEARCH("MEDIA",AY18)))</formula>
    </cfRule>
    <cfRule type="containsText" dxfId="4599" priority="405" operator="containsText" text="ALTA">
      <formula>NOT(ISERROR(SEARCH("ALTA",AY18)))</formula>
    </cfRule>
  </conditionalFormatting>
  <conditionalFormatting sqref="AE18">
    <cfRule type="containsText" dxfId="4598" priority="400" operator="containsText" text="BAJA">
      <formula>NOT(ISERROR(SEARCH("BAJA",AE18)))</formula>
    </cfRule>
    <cfRule type="containsText" dxfId="4597" priority="401" operator="containsText" text="MEDIA">
      <formula>NOT(ISERROR(SEARCH("MEDIA",AE18)))</formula>
    </cfRule>
    <cfRule type="containsText" dxfId="4596" priority="402" operator="containsText" text="ALTA">
      <formula>NOT(ISERROR(SEARCH("ALTA",AE18)))</formula>
    </cfRule>
  </conditionalFormatting>
  <conditionalFormatting sqref="AD18">
    <cfRule type="containsText" dxfId="4595" priority="397" operator="containsText" text="BAJA">
      <formula>NOT(ISERROR(SEARCH("BAJA",AD18)))</formula>
    </cfRule>
    <cfRule type="containsText" dxfId="4594" priority="398" operator="containsText" text="MEDIA">
      <formula>NOT(ISERROR(SEARCH("MEDIA",AD18)))</formula>
    </cfRule>
    <cfRule type="containsText" dxfId="4593" priority="399" operator="containsText" text="ALTA">
      <formula>NOT(ISERROR(SEARCH("ALTA",AD18)))</formula>
    </cfRule>
  </conditionalFormatting>
  <conditionalFormatting sqref="S19">
    <cfRule type="containsText" dxfId="4592" priority="394" operator="containsText" text="BAJA">
      <formula>NOT(ISERROR(SEARCH("BAJA",S19)))</formula>
    </cfRule>
    <cfRule type="containsText" dxfId="4591" priority="395" operator="containsText" text="MEDIA">
      <formula>NOT(ISERROR(SEARCH("MEDIA",S19)))</formula>
    </cfRule>
    <cfRule type="containsText" dxfId="4590" priority="396" operator="containsText" text="ALTA">
      <formula>NOT(ISERROR(SEARCH("ALTA",S19)))</formula>
    </cfRule>
  </conditionalFormatting>
  <conditionalFormatting sqref="S20">
    <cfRule type="containsText" dxfId="4589" priority="391" operator="containsText" text="BAJA">
      <formula>NOT(ISERROR(SEARCH("BAJA",S20)))</formula>
    </cfRule>
    <cfRule type="containsText" dxfId="4588" priority="392" operator="containsText" text="MEDIA">
      <formula>NOT(ISERROR(SEARCH("MEDIA",S20)))</formula>
    </cfRule>
    <cfRule type="containsText" dxfId="4587" priority="393" operator="containsText" text="ALTA">
      <formula>NOT(ISERROR(SEARCH("ALTA",S20)))</formula>
    </cfRule>
  </conditionalFormatting>
  <conditionalFormatting sqref="AN18">
    <cfRule type="containsText" dxfId="4586" priority="388" operator="containsText" text="BAJA">
      <formula>NOT(ISERROR(SEARCH("BAJA",AN18)))</formula>
    </cfRule>
    <cfRule type="containsText" dxfId="4585" priority="389" operator="containsText" text="MEDIA">
      <formula>NOT(ISERROR(SEARCH("MEDIA",AN18)))</formula>
    </cfRule>
    <cfRule type="containsText" dxfId="4584" priority="390" operator="containsText" text="ALTA">
      <formula>NOT(ISERROR(SEARCH("ALTA",AN18)))</formula>
    </cfRule>
  </conditionalFormatting>
  <conditionalFormatting sqref="M18">
    <cfRule type="containsText" dxfId="4583" priority="385" operator="containsText" text="BAJA">
      <formula>NOT(ISERROR(SEARCH("BAJA",M18)))</formula>
    </cfRule>
    <cfRule type="containsText" dxfId="4582" priority="386" operator="containsText" text="MEDIA">
      <formula>NOT(ISERROR(SEARCH("MEDIA",M18)))</formula>
    </cfRule>
    <cfRule type="containsText" dxfId="4581" priority="387" operator="containsText" text="ALTA">
      <formula>NOT(ISERROR(SEARCH("ALTA",M18)))</formula>
    </cfRule>
  </conditionalFormatting>
  <conditionalFormatting sqref="P18">
    <cfRule type="containsText" dxfId="4580" priority="382" operator="containsText" text="BAJA">
      <formula>NOT(ISERROR(SEARCH("BAJA",P18)))</formula>
    </cfRule>
    <cfRule type="containsText" dxfId="4579" priority="383" operator="containsText" text="MEDIA">
      <formula>NOT(ISERROR(SEARCH("MEDIA",P18)))</formula>
    </cfRule>
    <cfRule type="containsText" dxfId="4578" priority="384" operator="containsText" text="ALTA">
      <formula>NOT(ISERROR(SEARCH("ALTA",P18)))</formula>
    </cfRule>
  </conditionalFormatting>
  <conditionalFormatting sqref="AA18">
    <cfRule type="containsText" dxfId="4577" priority="379" operator="containsText" text="BAJA">
      <formula>NOT(ISERROR(SEARCH("BAJA",AA18)))</formula>
    </cfRule>
    <cfRule type="containsText" dxfId="4576" priority="380" operator="containsText" text="MEDIA">
      <formula>NOT(ISERROR(SEARCH("MEDIA",AA18)))</formula>
    </cfRule>
    <cfRule type="containsText" dxfId="4575" priority="381" operator="containsText" text="ALTA">
      <formula>NOT(ISERROR(SEARCH("ALTA",AA18)))</formula>
    </cfRule>
  </conditionalFormatting>
  <conditionalFormatting sqref="AH18">
    <cfRule type="containsText" dxfId="4574" priority="376" operator="containsText" text="BAJA">
      <formula>NOT(ISERROR(SEARCH("BAJA",AH18)))</formula>
    </cfRule>
    <cfRule type="containsText" dxfId="4573" priority="377" operator="containsText" text="MEDIA">
      <formula>NOT(ISERROR(SEARCH("MEDIA",AH18)))</formula>
    </cfRule>
    <cfRule type="containsText" dxfId="4572" priority="378" operator="containsText" text="ALTA">
      <formula>NOT(ISERROR(SEARCH("ALTA",AH18)))</formula>
    </cfRule>
  </conditionalFormatting>
  <conditionalFormatting sqref="AK18">
    <cfRule type="containsText" dxfId="4571" priority="373" operator="containsText" text="BAJA">
      <formula>NOT(ISERROR(SEARCH("BAJA",AK18)))</formula>
    </cfRule>
    <cfRule type="containsText" dxfId="4570" priority="374" operator="containsText" text="MEDIA">
      <formula>NOT(ISERROR(SEARCH("MEDIA",AK18)))</formula>
    </cfRule>
    <cfRule type="containsText" dxfId="4569" priority="375" operator="containsText" text="ALTA">
      <formula>NOT(ISERROR(SEARCH("ALTA",AK18)))</formula>
    </cfRule>
  </conditionalFormatting>
  <conditionalFormatting sqref="AV18">
    <cfRule type="containsText" dxfId="4568" priority="370" operator="containsText" text="BAJA">
      <formula>NOT(ISERROR(SEARCH("BAJA",AV18)))</formula>
    </cfRule>
    <cfRule type="containsText" dxfId="4567" priority="371" operator="containsText" text="MEDIA">
      <formula>NOT(ISERROR(SEARCH("MEDIA",AV18)))</formula>
    </cfRule>
    <cfRule type="containsText" dxfId="4566" priority="372" operator="containsText" text="ALTA">
      <formula>NOT(ISERROR(SEARCH("ALTA",AV18)))</formula>
    </cfRule>
  </conditionalFormatting>
  <conditionalFormatting sqref="N23 Q23 S23:T23 V23 X23:Y23 AB23 AC23:AC27 R23:R27 W23:W27 Z23:Z27 U23:U27 O23:O27">
    <cfRule type="containsText" dxfId="4565" priority="367" operator="containsText" text="BAJA">
      <formula>NOT(ISERROR(SEARCH("BAJA",N23)))</formula>
    </cfRule>
    <cfRule type="containsText" dxfId="4564" priority="368" operator="containsText" text="MEDIA">
      <formula>NOT(ISERROR(SEARCH("MEDIA",N23)))</formula>
    </cfRule>
    <cfRule type="containsText" dxfId="4563" priority="369" operator="containsText" text="ALTA">
      <formula>NOT(ISERROR(SEARCH("ALTA",N23)))</formula>
    </cfRule>
  </conditionalFormatting>
  <conditionalFormatting sqref="AI23 AJ23:AJ27">
    <cfRule type="containsText" dxfId="4562" priority="364" operator="containsText" text="BAJA">
      <formula>NOT(ISERROR(SEARCH("BAJA",AI23)))</formula>
    </cfRule>
    <cfRule type="containsText" dxfId="4561" priority="365" operator="containsText" text="MEDIA">
      <formula>NOT(ISERROR(SEARCH("MEDIA",AI23)))</formula>
    </cfRule>
    <cfRule type="containsText" dxfId="4560" priority="366" operator="containsText" text="ALTA">
      <formula>NOT(ISERROR(SEARCH("ALTA",AI23)))</formula>
    </cfRule>
  </conditionalFormatting>
  <conditionalFormatting sqref="AL24:AS27 AL23:AM23 AO23:AS23">
    <cfRule type="containsText" dxfId="4559" priority="361" operator="containsText" text="BAJA">
      <formula>NOT(ISERROR(SEARCH("BAJA",AL23)))</formula>
    </cfRule>
    <cfRule type="containsText" dxfId="4558" priority="362" operator="containsText" text="MEDIA">
      <formula>NOT(ISERROR(SEARCH("MEDIA",AL23)))</formula>
    </cfRule>
    <cfRule type="containsText" dxfId="4557" priority="363" operator="containsText" text="ALTA">
      <formula>NOT(ISERROR(SEARCH("ALTA",AL23)))</formula>
    </cfRule>
  </conditionalFormatting>
  <conditionalFormatting sqref="AW23:AX27">
    <cfRule type="containsText" dxfId="4556" priority="358" operator="containsText" text="BAJA">
      <formula>NOT(ISERROR(SEARCH("BAJA",AW23)))</formula>
    </cfRule>
    <cfRule type="containsText" dxfId="4555" priority="359" operator="containsText" text="MEDIA">
      <formula>NOT(ISERROR(SEARCH("MEDIA",AW23)))</formula>
    </cfRule>
    <cfRule type="containsText" dxfId="4554" priority="360" operator="containsText" text="ALTA">
      <formula>NOT(ISERROR(SEARCH("ALTA",AW23)))</formula>
    </cfRule>
  </conditionalFormatting>
  <conditionalFormatting sqref="AT23:AU27">
    <cfRule type="containsText" dxfId="4553" priority="355" operator="containsText" text="BAJA">
      <formula>NOT(ISERROR(SEARCH("BAJA",AT23)))</formula>
    </cfRule>
    <cfRule type="containsText" dxfId="4552" priority="356" operator="containsText" text="MEDIA">
      <formula>NOT(ISERROR(SEARCH("MEDIA",AT23)))</formula>
    </cfRule>
    <cfRule type="containsText" dxfId="4551" priority="357" operator="containsText" text="ALTA">
      <formula>NOT(ISERROR(SEARCH("ALTA",AT23)))</formula>
    </cfRule>
  </conditionalFormatting>
  <conditionalFormatting sqref="AY23:AZ23">
    <cfRule type="containsText" dxfId="4550" priority="352" operator="containsText" text="BAJA">
      <formula>NOT(ISERROR(SEARCH("BAJA",AY23)))</formula>
    </cfRule>
    <cfRule type="containsText" dxfId="4549" priority="353" operator="containsText" text="MEDIA">
      <formula>NOT(ISERROR(SEARCH("MEDIA",AY23)))</formula>
    </cfRule>
    <cfRule type="containsText" dxfId="4548" priority="354" operator="containsText" text="ALTA">
      <formula>NOT(ISERROR(SEARCH("ALTA",AY23)))</formula>
    </cfRule>
  </conditionalFormatting>
  <conditionalFormatting sqref="AE23">
    <cfRule type="containsText" dxfId="4547" priority="349" operator="containsText" text="BAJA">
      <formula>NOT(ISERROR(SEARCH("BAJA",AE23)))</formula>
    </cfRule>
    <cfRule type="containsText" dxfId="4546" priority="350" operator="containsText" text="MEDIA">
      <formula>NOT(ISERROR(SEARCH("MEDIA",AE23)))</formula>
    </cfRule>
    <cfRule type="containsText" dxfId="4545" priority="351" operator="containsText" text="ALTA">
      <formula>NOT(ISERROR(SEARCH("ALTA",AE23)))</formula>
    </cfRule>
  </conditionalFormatting>
  <conditionalFormatting sqref="AD23">
    <cfRule type="containsText" dxfId="4544" priority="346" operator="containsText" text="BAJA">
      <formula>NOT(ISERROR(SEARCH("BAJA",AD23)))</formula>
    </cfRule>
    <cfRule type="containsText" dxfId="4543" priority="347" operator="containsText" text="MEDIA">
      <formula>NOT(ISERROR(SEARCH("MEDIA",AD23)))</formula>
    </cfRule>
    <cfRule type="containsText" dxfId="4542" priority="348" operator="containsText" text="ALTA">
      <formula>NOT(ISERROR(SEARCH("ALTA",AD23)))</formula>
    </cfRule>
  </conditionalFormatting>
  <conditionalFormatting sqref="S24">
    <cfRule type="containsText" dxfId="4541" priority="343" operator="containsText" text="BAJA">
      <formula>NOT(ISERROR(SEARCH("BAJA",S24)))</formula>
    </cfRule>
    <cfRule type="containsText" dxfId="4540" priority="344" operator="containsText" text="MEDIA">
      <formula>NOT(ISERROR(SEARCH("MEDIA",S24)))</formula>
    </cfRule>
    <cfRule type="containsText" dxfId="4539" priority="345" operator="containsText" text="ALTA">
      <formula>NOT(ISERROR(SEARCH("ALTA",S24)))</formula>
    </cfRule>
  </conditionalFormatting>
  <conditionalFormatting sqref="S25">
    <cfRule type="containsText" dxfId="4538" priority="340" operator="containsText" text="BAJA">
      <formula>NOT(ISERROR(SEARCH("BAJA",S25)))</formula>
    </cfRule>
    <cfRule type="containsText" dxfId="4537" priority="341" operator="containsText" text="MEDIA">
      <formula>NOT(ISERROR(SEARCH("MEDIA",S25)))</formula>
    </cfRule>
    <cfRule type="containsText" dxfId="4536" priority="342" operator="containsText" text="ALTA">
      <formula>NOT(ISERROR(SEARCH("ALTA",S25)))</formula>
    </cfRule>
  </conditionalFormatting>
  <conditionalFormatting sqref="AN23">
    <cfRule type="containsText" dxfId="4535" priority="337" operator="containsText" text="BAJA">
      <formula>NOT(ISERROR(SEARCH("BAJA",AN23)))</formula>
    </cfRule>
    <cfRule type="containsText" dxfId="4534" priority="338" operator="containsText" text="MEDIA">
      <formula>NOT(ISERROR(SEARCH("MEDIA",AN23)))</formula>
    </cfRule>
    <cfRule type="containsText" dxfId="4533" priority="339" operator="containsText" text="ALTA">
      <formula>NOT(ISERROR(SEARCH("ALTA",AN23)))</formula>
    </cfRule>
  </conditionalFormatting>
  <conditionalFormatting sqref="M23">
    <cfRule type="containsText" dxfId="4532" priority="334" operator="containsText" text="BAJA">
      <formula>NOT(ISERROR(SEARCH("BAJA",M23)))</formula>
    </cfRule>
    <cfRule type="containsText" dxfId="4531" priority="335" operator="containsText" text="MEDIA">
      <formula>NOT(ISERROR(SEARCH("MEDIA",M23)))</formula>
    </cfRule>
    <cfRule type="containsText" dxfId="4530" priority="336" operator="containsText" text="ALTA">
      <formula>NOT(ISERROR(SEARCH("ALTA",M23)))</formula>
    </cfRule>
  </conditionalFormatting>
  <conditionalFormatting sqref="P23">
    <cfRule type="containsText" dxfId="4529" priority="331" operator="containsText" text="BAJA">
      <formula>NOT(ISERROR(SEARCH("BAJA",P23)))</formula>
    </cfRule>
    <cfRule type="containsText" dxfId="4528" priority="332" operator="containsText" text="MEDIA">
      <formula>NOT(ISERROR(SEARCH("MEDIA",P23)))</formula>
    </cfRule>
    <cfRule type="containsText" dxfId="4527" priority="333" operator="containsText" text="ALTA">
      <formula>NOT(ISERROR(SEARCH("ALTA",P23)))</formula>
    </cfRule>
  </conditionalFormatting>
  <conditionalFormatting sqref="AA23">
    <cfRule type="containsText" dxfId="4526" priority="328" operator="containsText" text="BAJA">
      <formula>NOT(ISERROR(SEARCH("BAJA",AA23)))</formula>
    </cfRule>
    <cfRule type="containsText" dxfId="4525" priority="329" operator="containsText" text="MEDIA">
      <formula>NOT(ISERROR(SEARCH("MEDIA",AA23)))</formula>
    </cfRule>
    <cfRule type="containsText" dxfId="4524" priority="330" operator="containsText" text="ALTA">
      <formula>NOT(ISERROR(SEARCH("ALTA",AA23)))</formula>
    </cfRule>
  </conditionalFormatting>
  <conditionalFormatting sqref="AH23">
    <cfRule type="containsText" dxfId="4523" priority="325" operator="containsText" text="BAJA">
      <formula>NOT(ISERROR(SEARCH("BAJA",AH23)))</formula>
    </cfRule>
    <cfRule type="containsText" dxfId="4522" priority="326" operator="containsText" text="MEDIA">
      <formula>NOT(ISERROR(SEARCH("MEDIA",AH23)))</formula>
    </cfRule>
    <cfRule type="containsText" dxfId="4521" priority="327" operator="containsText" text="ALTA">
      <formula>NOT(ISERROR(SEARCH("ALTA",AH23)))</formula>
    </cfRule>
  </conditionalFormatting>
  <conditionalFormatting sqref="AK23">
    <cfRule type="containsText" dxfId="4520" priority="322" operator="containsText" text="BAJA">
      <formula>NOT(ISERROR(SEARCH("BAJA",AK23)))</formula>
    </cfRule>
    <cfRule type="containsText" dxfId="4519" priority="323" operator="containsText" text="MEDIA">
      <formula>NOT(ISERROR(SEARCH("MEDIA",AK23)))</formula>
    </cfRule>
    <cfRule type="containsText" dxfId="4518" priority="324" operator="containsText" text="ALTA">
      <formula>NOT(ISERROR(SEARCH("ALTA",AK23)))</formula>
    </cfRule>
  </conditionalFormatting>
  <conditionalFormatting sqref="AV23">
    <cfRule type="containsText" dxfId="4517" priority="319" operator="containsText" text="BAJA">
      <formula>NOT(ISERROR(SEARCH("BAJA",AV23)))</formula>
    </cfRule>
    <cfRule type="containsText" dxfId="4516" priority="320" operator="containsText" text="MEDIA">
      <formula>NOT(ISERROR(SEARCH("MEDIA",AV23)))</formula>
    </cfRule>
    <cfRule type="containsText" dxfId="4515" priority="321" operator="containsText" text="ALTA">
      <formula>NOT(ISERROR(SEARCH("ALTA",AV23)))</formula>
    </cfRule>
  </conditionalFormatting>
  <conditionalFormatting sqref="R6:R7 W5:W7 Z4:Z7 U4:U7 O4:O7">
    <cfRule type="containsText" dxfId="4514" priority="316" operator="containsText" text="BAJA">
      <formula>NOT(ISERROR(SEARCH("BAJA",O4)))</formula>
    </cfRule>
    <cfRule type="containsText" dxfId="4513" priority="317" operator="containsText" text="MEDIA">
      <formula>NOT(ISERROR(SEARCH("MEDIA",O4)))</formula>
    </cfRule>
    <cfRule type="containsText" dxfId="4512" priority="318" operator="containsText" text="ALTA">
      <formula>NOT(ISERROR(SEARCH("ALTA",O4)))</formula>
    </cfRule>
  </conditionalFormatting>
  <conditionalFormatting sqref="AJ4:AJ7">
    <cfRule type="containsText" dxfId="4511" priority="313" operator="containsText" text="BAJA">
      <formula>NOT(ISERROR(SEARCH("BAJA",AJ4)))</formula>
    </cfRule>
    <cfRule type="containsText" dxfId="4510" priority="314" operator="containsText" text="MEDIA">
      <formula>NOT(ISERROR(SEARCH("MEDIA",AJ4)))</formula>
    </cfRule>
    <cfRule type="containsText" dxfId="4509" priority="315" operator="containsText" text="ALTA">
      <formula>NOT(ISERROR(SEARCH("ALTA",AJ4)))</formula>
    </cfRule>
  </conditionalFormatting>
  <conditionalFormatting sqref="AL4:AS7">
    <cfRule type="containsText" dxfId="4508" priority="310" operator="containsText" text="BAJA">
      <formula>NOT(ISERROR(SEARCH("BAJA",AL4)))</formula>
    </cfRule>
    <cfRule type="containsText" dxfId="4507" priority="311" operator="containsText" text="MEDIA">
      <formula>NOT(ISERROR(SEARCH("MEDIA",AL4)))</formula>
    </cfRule>
    <cfRule type="containsText" dxfId="4506" priority="312" operator="containsText" text="ALTA">
      <formula>NOT(ISERROR(SEARCH("ALTA",AL4)))</formula>
    </cfRule>
  </conditionalFormatting>
  <conditionalFormatting sqref="AW4:AX7 AX3">
    <cfRule type="containsText" dxfId="4505" priority="307" operator="containsText" text="BAJA">
      <formula>NOT(ISERROR(SEARCH("BAJA",AW3)))</formula>
    </cfRule>
    <cfRule type="containsText" dxfId="4504" priority="308" operator="containsText" text="MEDIA">
      <formula>NOT(ISERROR(SEARCH("MEDIA",AW3)))</formula>
    </cfRule>
    <cfRule type="containsText" dxfId="4503" priority="309" operator="containsText" text="ALTA">
      <formula>NOT(ISERROR(SEARCH("ALTA",AW3)))</formula>
    </cfRule>
  </conditionalFormatting>
  <conditionalFormatting sqref="AT4:AU7">
    <cfRule type="containsText" dxfId="4502" priority="304" operator="containsText" text="BAJA">
      <formula>NOT(ISERROR(SEARCH("BAJA",AT4)))</formula>
    </cfRule>
    <cfRule type="containsText" dxfId="4501" priority="305" operator="containsText" text="MEDIA">
      <formula>NOT(ISERROR(SEARCH("MEDIA",AT4)))</formula>
    </cfRule>
    <cfRule type="containsText" dxfId="4500" priority="306" operator="containsText" text="ALTA">
      <formula>NOT(ISERROR(SEARCH("ALTA",AT4)))</formula>
    </cfRule>
  </conditionalFormatting>
  <conditionalFormatting sqref="AY3:AZ3">
    <cfRule type="containsText" dxfId="4499" priority="301" operator="containsText" text="BAJA">
      <formula>NOT(ISERROR(SEARCH("BAJA",AY3)))</formula>
    </cfRule>
    <cfRule type="containsText" dxfId="4498" priority="302" operator="containsText" text="MEDIA">
      <formula>NOT(ISERROR(SEARCH("MEDIA",AY3)))</formula>
    </cfRule>
    <cfRule type="containsText" dxfId="4497" priority="303" operator="containsText" text="ALTA">
      <formula>NOT(ISERROR(SEARCH("ALTA",AY3)))</formula>
    </cfRule>
  </conditionalFormatting>
  <conditionalFormatting sqref="BE3 BE8 BE13 BE18 BE23 BE28 BE33 BE38 BE43">
    <cfRule type="containsText" dxfId="4496" priority="298" operator="containsText" text="BAJA">
      <formula>NOT(ISERROR(SEARCH("BAJA",BE3)))</formula>
    </cfRule>
    <cfRule type="containsText" dxfId="4495" priority="299" operator="containsText" text="MEDIA">
      <formula>NOT(ISERROR(SEARCH("MEDIA",BE3)))</formula>
    </cfRule>
    <cfRule type="containsText" dxfId="4494" priority="300" operator="containsText" text="ALTA">
      <formula>NOT(ISERROR(SEARCH("ALTA",BE3)))</formula>
    </cfRule>
  </conditionalFormatting>
  <conditionalFormatting sqref="AE3">
    <cfRule type="containsText" dxfId="4493" priority="295" operator="containsText" text="BAJA">
      <formula>NOT(ISERROR(SEARCH("BAJA",AE3)))</formula>
    </cfRule>
    <cfRule type="containsText" dxfId="4492" priority="296" operator="containsText" text="MEDIA">
      <formula>NOT(ISERROR(SEARCH("MEDIA",AE3)))</formula>
    </cfRule>
    <cfRule type="containsText" dxfId="4491" priority="297" operator="containsText" text="ALTA">
      <formula>NOT(ISERROR(SEARCH("ALTA",AE3)))</formula>
    </cfRule>
  </conditionalFormatting>
  <conditionalFormatting sqref="AD3">
    <cfRule type="containsText" dxfId="4490" priority="292" operator="containsText" text="BAJA">
      <formula>NOT(ISERROR(SEARCH("BAJA",AD3)))</formula>
    </cfRule>
    <cfRule type="containsText" dxfId="4489" priority="293" operator="containsText" text="MEDIA">
      <formula>NOT(ISERROR(SEARCH("MEDIA",AD3)))</formula>
    </cfRule>
    <cfRule type="containsText" dxfId="4488" priority="294" operator="containsText" text="ALTA">
      <formula>NOT(ISERROR(SEARCH("ALTA",AD3)))</formula>
    </cfRule>
  </conditionalFormatting>
  <conditionalFormatting sqref="R4">
    <cfRule type="containsText" dxfId="4487" priority="289" operator="containsText" text="BAJA">
      <formula>NOT(ISERROR(SEARCH("BAJA",R4)))</formula>
    </cfRule>
    <cfRule type="containsText" dxfId="4486" priority="290" operator="containsText" text="MEDIA">
      <formula>NOT(ISERROR(SEARCH("MEDIA",R4)))</formula>
    </cfRule>
    <cfRule type="containsText" dxfId="4485" priority="291" operator="containsText" text="ALTA">
      <formula>NOT(ISERROR(SEARCH("ALTA",R4)))</formula>
    </cfRule>
  </conditionalFormatting>
  <conditionalFormatting sqref="V4:W4">
    <cfRule type="containsText" dxfId="4484" priority="286" operator="containsText" text="BAJA">
      <formula>NOT(ISERROR(SEARCH("BAJA",V4)))</formula>
    </cfRule>
    <cfRule type="containsText" dxfId="4483" priority="287" operator="containsText" text="MEDIA">
      <formula>NOT(ISERROR(SEARCH("MEDIA",V4)))</formula>
    </cfRule>
    <cfRule type="containsText" dxfId="4482" priority="288" operator="containsText" text="ALTA">
      <formula>NOT(ISERROR(SEARCH("ALTA",V4)))</formula>
    </cfRule>
  </conditionalFormatting>
  <conditionalFormatting sqref="K3 K8 K13 K18 K23 K28 K33 K38 K43">
    <cfRule type="containsText" dxfId="4481" priority="283" operator="containsText" text="BAJA">
      <formula>NOT(ISERROR(SEARCH("BAJA",K3)))</formula>
    </cfRule>
    <cfRule type="containsText" dxfId="4480" priority="284" operator="containsText" text="MEDIA">
      <formula>NOT(ISERROR(SEARCH("MEDIA",K3)))</formula>
    </cfRule>
    <cfRule type="containsText" dxfId="4479" priority="285" operator="containsText" text="ALTA">
      <formula>NOT(ISERROR(SEARCH("ALTA",K3)))</formula>
    </cfRule>
  </conditionalFormatting>
  <conditionalFormatting sqref="O3 R3 U3 W3 Z3">
    <cfRule type="containsText" dxfId="4478" priority="280" operator="containsText" text="BAJA">
      <formula>NOT(ISERROR(SEARCH("BAJA",O3)))</formula>
    </cfRule>
    <cfRule type="containsText" dxfId="4477" priority="281" operator="containsText" text="MEDIA">
      <formula>NOT(ISERROR(SEARCH("MEDIA",O3)))</formula>
    </cfRule>
    <cfRule type="containsText" dxfId="4476" priority="282" operator="containsText" text="ALTA">
      <formula>NOT(ISERROR(SEARCH("ALTA",O3)))</formula>
    </cfRule>
  </conditionalFormatting>
  <conditionalFormatting sqref="S3">
    <cfRule type="containsText" dxfId="4475" priority="277" operator="containsText" text="BAJA">
      <formula>NOT(ISERROR(SEARCH("BAJA",S3)))</formula>
    </cfRule>
    <cfRule type="containsText" dxfId="4474" priority="278" operator="containsText" text="MEDIA">
      <formula>NOT(ISERROR(SEARCH("MEDIA",S3)))</formula>
    </cfRule>
    <cfRule type="containsText" dxfId="4473" priority="279" operator="containsText" text="ALTA">
      <formula>NOT(ISERROR(SEARCH("ALTA",S3)))</formula>
    </cfRule>
  </conditionalFormatting>
  <conditionalFormatting sqref="R5">
    <cfRule type="containsText" dxfId="4472" priority="274" operator="containsText" text="BAJA">
      <formula>NOT(ISERROR(SEARCH("BAJA",R5)))</formula>
    </cfRule>
    <cfRule type="containsText" dxfId="4471" priority="275" operator="containsText" text="MEDIA">
      <formula>NOT(ISERROR(SEARCH("MEDIA",R5)))</formula>
    </cfRule>
    <cfRule type="containsText" dxfId="4470" priority="276" operator="containsText" text="ALTA">
      <formula>NOT(ISERROR(SEARCH("ALTA",R5)))</formula>
    </cfRule>
  </conditionalFormatting>
  <conditionalFormatting sqref="AR3 AU3 AP3 AJ3">
    <cfRule type="containsText" dxfId="4469" priority="271" operator="containsText" text="BAJA">
      <formula>NOT(ISERROR(SEARCH("BAJA",AJ3)))</formula>
    </cfRule>
    <cfRule type="containsText" dxfId="4468" priority="272" operator="containsText" text="MEDIA">
      <formula>NOT(ISERROR(SEARCH("MEDIA",AJ3)))</formula>
    </cfRule>
    <cfRule type="containsText" dxfId="4467" priority="273" operator="containsText" text="ALTA">
      <formula>NOT(ISERROR(SEARCH("ALTA",AJ3)))</formula>
    </cfRule>
  </conditionalFormatting>
  <conditionalFormatting sqref="AM3">
    <cfRule type="containsText" dxfId="4466" priority="268" operator="containsText" text="BAJA">
      <formula>NOT(ISERROR(SEARCH("BAJA",AM3)))</formula>
    </cfRule>
    <cfRule type="containsText" dxfId="4465" priority="269" operator="containsText" text="MEDIA">
      <formula>NOT(ISERROR(SEARCH("MEDIA",AM3)))</formula>
    </cfRule>
    <cfRule type="containsText" dxfId="4464" priority="270" operator="containsText" text="ALTA">
      <formula>NOT(ISERROR(SEARCH("ALTA",AM3)))</formula>
    </cfRule>
  </conditionalFormatting>
  <conditionalFormatting sqref="N8 Q8 S8:T8 V8 X8:Y8 AB8 AC8:AC12 R8:R12 W8:W12 Z8:Z12 U8:U12 O8:O12">
    <cfRule type="containsText" dxfId="4463" priority="265" operator="containsText" text="BAJA">
      <formula>NOT(ISERROR(SEARCH("BAJA",N8)))</formula>
    </cfRule>
    <cfRule type="containsText" dxfId="4462" priority="266" operator="containsText" text="MEDIA">
      <formula>NOT(ISERROR(SEARCH("MEDIA",N8)))</formula>
    </cfRule>
    <cfRule type="containsText" dxfId="4461" priority="267" operator="containsText" text="ALTA">
      <formula>NOT(ISERROR(SEARCH("ALTA",N8)))</formula>
    </cfRule>
  </conditionalFormatting>
  <conditionalFormatting sqref="AJ10:AJ12">
    <cfRule type="containsText" dxfId="4460" priority="262" operator="containsText" text="BAJA">
      <formula>NOT(ISERROR(SEARCH("BAJA",AJ10)))</formula>
    </cfRule>
    <cfRule type="containsText" dxfId="4459" priority="263" operator="containsText" text="MEDIA">
      <formula>NOT(ISERROR(SEARCH("MEDIA",AJ10)))</formula>
    </cfRule>
    <cfRule type="containsText" dxfId="4458" priority="264" operator="containsText" text="ALTA">
      <formula>NOT(ISERROR(SEARCH("ALTA",AJ10)))</formula>
    </cfRule>
  </conditionalFormatting>
  <conditionalFormatting sqref="AL10:AS12">
    <cfRule type="containsText" dxfId="4457" priority="259" operator="containsText" text="BAJA">
      <formula>NOT(ISERROR(SEARCH("BAJA",AL10)))</formula>
    </cfRule>
    <cfRule type="containsText" dxfId="4456" priority="260" operator="containsText" text="MEDIA">
      <formula>NOT(ISERROR(SEARCH("MEDIA",AL10)))</formula>
    </cfRule>
    <cfRule type="containsText" dxfId="4455" priority="261" operator="containsText" text="ALTA">
      <formula>NOT(ISERROR(SEARCH("ALTA",AL10)))</formula>
    </cfRule>
  </conditionalFormatting>
  <conditionalFormatting sqref="AW10:AX12 AX8:AX9">
    <cfRule type="containsText" dxfId="4454" priority="256" operator="containsText" text="BAJA">
      <formula>NOT(ISERROR(SEARCH("BAJA",AW8)))</formula>
    </cfRule>
    <cfRule type="containsText" dxfId="4453" priority="257" operator="containsText" text="MEDIA">
      <formula>NOT(ISERROR(SEARCH("MEDIA",AW8)))</formula>
    </cfRule>
    <cfRule type="containsText" dxfId="4452" priority="258" operator="containsText" text="ALTA">
      <formula>NOT(ISERROR(SEARCH("ALTA",AW8)))</formula>
    </cfRule>
  </conditionalFormatting>
  <conditionalFormatting sqref="AT10:AU12">
    <cfRule type="containsText" dxfId="4451" priority="253" operator="containsText" text="BAJA">
      <formula>NOT(ISERROR(SEARCH("BAJA",AT10)))</formula>
    </cfRule>
    <cfRule type="containsText" dxfId="4450" priority="254" operator="containsText" text="MEDIA">
      <formula>NOT(ISERROR(SEARCH("MEDIA",AT10)))</formula>
    </cfRule>
    <cfRule type="containsText" dxfId="4449" priority="255" operator="containsText" text="ALTA">
      <formula>NOT(ISERROR(SEARCH("ALTA",AT10)))</formula>
    </cfRule>
  </conditionalFormatting>
  <conditionalFormatting sqref="AY8:AZ8">
    <cfRule type="containsText" dxfId="4448" priority="250" operator="containsText" text="BAJA">
      <formula>NOT(ISERROR(SEARCH("BAJA",AY8)))</formula>
    </cfRule>
    <cfRule type="containsText" dxfId="4447" priority="251" operator="containsText" text="MEDIA">
      <formula>NOT(ISERROR(SEARCH("MEDIA",AY8)))</formula>
    </cfRule>
    <cfRule type="containsText" dxfId="4446" priority="252" operator="containsText" text="ALTA">
      <formula>NOT(ISERROR(SEARCH("ALTA",AY8)))</formula>
    </cfRule>
  </conditionalFormatting>
  <conditionalFormatting sqref="AE8">
    <cfRule type="containsText" dxfId="4445" priority="247" operator="containsText" text="BAJA">
      <formula>NOT(ISERROR(SEARCH("BAJA",AE8)))</formula>
    </cfRule>
    <cfRule type="containsText" dxfId="4444" priority="248" operator="containsText" text="MEDIA">
      <formula>NOT(ISERROR(SEARCH("MEDIA",AE8)))</formula>
    </cfRule>
    <cfRule type="containsText" dxfId="4443" priority="249" operator="containsText" text="ALTA">
      <formula>NOT(ISERROR(SEARCH("ALTA",AE8)))</formula>
    </cfRule>
  </conditionalFormatting>
  <conditionalFormatting sqref="AD8">
    <cfRule type="containsText" dxfId="4442" priority="244" operator="containsText" text="BAJA">
      <formula>NOT(ISERROR(SEARCH("BAJA",AD8)))</formula>
    </cfRule>
    <cfRule type="containsText" dxfId="4441" priority="245" operator="containsText" text="MEDIA">
      <formula>NOT(ISERROR(SEARCH("MEDIA",AD8)))</formula>
    </cfRule>
    <cfRule type="containsText" dxfId="4440" priority="246" operator="containsText" text="ALTA">
      <formula>NOT(ISERROR(SEARCH("ALTA",AD8)))</formula>
    </cfRule>
  </conditionalFormatting>
  <conditionalFormatting sqref="S9">
    <cfRule type="containsText" dxfId="4439" priority="241" operator="containsText" text="BAJA">
      <formula>NOT(ISERROR(SEARCH("BAJA",S9)))</formula>
    </cfRule>
    <cfRule type="containsText" dxfId="4438" priority="242" operator="containsText" text="MEDIA">
      <formula>NOT(ISERROR(SEARCH("MEDIA",S9)))</formula>
    </cfRule>
    <cfRule type="containsText" dxfId="4437" priority="243" operator="containsText" text="ALTA">
      <formula>NOT(ISERROR(SEARCH("ALTA",S9)))</formula>
    </cfRule>
  </conditionalFormatting>
  <conditionalFormatting sqref="S10">
    <cfRule type="containsText" dxfId="4436" priority="238" operator="containsText" text="BAJA">
      <formula>NOT(ISERROR(SEARCH("BAJA",S10)))</formula>
    </cfRule>
    <cfRule type="containsText" dxfId="4435" priority="239" operator="containsText" text="MEDIA">
      <formula>NOT(ISERROR(SEARCH("MEDIA",S10)))</formula>
    </cfRule>
    <cfRule type="containsText" dxfId="4434" priority="240" operator="containsText" text="ALTA">
      <formula>NOT(ISERROR(SEARCH("ALTA",S10)))</formula>
    </cfRule>
  </conditionalFormatting>
  <conditionalFormatting sqref="M8">
    <cfRule type="containsText" dxfId="4433" priority="235" operator="containsText" text="BAJA">
      <formula>NOT(ISERROR(SEARCH("BAJA",M8)))</formula>
    </cfRule>
    <cfRule type="containsText" dxfId="4432" priority="236" operator="containsText" text="MEDIA">
      <formula>NOT(ISERROR(SEARCH("MEDIA",M8)))</formula>
    </cfRule>
    <cfRule type="containsText" dxfId="4431" priority="237" operator="containsText" text="ALTA">
      <formula>NOT(ISERROR(SEARCH("ALTA",M8)))</formula>
    </cfRule>
  </conditionalFormatting>
  <conditionalFormatting sqref="P8">
    <cfRule type="containsText" dxfId="4430" priority="232" operator="containsText" text="BAJA">
      <formula>NOT(ISERROR(SEARCH("BAJA",P8)))</formula>
    </cfRule>
    <cfRule type="containsText" dxfId="4429" priority="233" operator="containsText" text="MEDIA">
      <formula>NOT(ISERROR(SEARCH("MEDIA",P8)))</formula>
    </cfRule>
    <cfRule type="containsText" dxfId="4428" priority="234" operator="containsText" text="ALTA">
      <formula>NOT(ISERROR(SEARCH("ALTA",P8)))</formula>
    </cfRule>
  </conditionalFormatting>
  <conditionalFormatting sqref="AA8">
    <cfRule type="containsText" dxfId="4427" priority="229" operator="containsText" text="BAJA">
      <formula>NOT(ISERROR(SEARCH("BAJA",AA8)))</formula>
    </cfRule>
    <cfRule type="containsText" dxfId="4426" priority="230" operator="containsText" text="MEDIA">
      <formula>NOT(ISERROR(SEARCH("MEDIA",AA8)))</formula>
    </cfRule>
    <cfRule type="containsText" dxfId="4425" priority="231" operator="containsText" text="ALTA">
      <formula>NOT(ISERROR(SEARCH("ALTA",AA8)))</formula>
    </cfRule>
  </conditionalFormatting>
  <conditionalFormatting sqref="S4">
    <cfRule type="containsText" dxfId="4424" priority="226" operator="containsText" text="BAJA">
      <formula>NOT(ISERROR(SEARCH("BAJA",S4)))</formula>
    </cfRule>
    <cfRule type="containsText" dxfId="4423" priority="227" operator="containsText" text="MEDIA">
      <formula>NOT(ISERROR(SEARCH("MEDIA",S4)))</formula>
    </cfRule>
    <cfRule type="containsText" dxfId="4422" priority="228" operator="containsText" text="ALTA">
      <formula>NOT(ISERROR(SEARCH("ALTA",S4)))</formula>
    </cfRule>
  </conditionalFormatting>
  <conditionalFormatting sqref="AN3">
    <cfRule type="containsText" dxfId="4421" priority="223" operator="containsText" text="BAJA">
      <formula>NOT(ISERROR(SEARCH("BAJA",AN3)))</formula>
    </cfRule>
    <cfRule type="containsText" dxfId="4420" priority="224" operator="containsText" text="MEDIA">
      <formula>NOT(ISERROR(SEARCH("MEDIA",AN3)))</formula>
    </cfRule>
    <cfRule type="containsText" dxfId="4419" priority="225" operator="containsText" text="ALTA">
      <formula>NOT(ISERROR(SEARCH("ALTA",AN3)))</formula>
    </cfRule>
  </conditionalFormatting>
  <conditionalFormatting sqref="N28 Q28 S28:T28 V28 X28:Y28 AB28 AC28:AC32 R28:R32 W28:W32 Z28:Z32 U28:U32 O28:O32">
    <cfRule type="containsText" dxfId="4418" priority="220" operator="containsText" text="BAJA">
      <formula>NOT(ISERROR(SEARCH("BAJA",N28)))</formula>
    </cfRule>
    <cfRule type="containsText" dxfId="4417" priority="221" operator="containsText" text="MEDIA">
      <formula>NOT(ISERROR(SEARCH("MEDIA",N28)))</formula>
    </cfRule>
    <cfRule type="containsText" dxfId="4416" priority="222" operator="containsText" text="ALTA">
      <formula>NOT(ISERROR(SEARCH("ALTA",N28)))</formula>
    </cfRule>
  </conditionalFormatting>
  <conditionalFormatting sqref="AI28 AJ28:AJ32">
    <cfRule type="containsText" dxfId="4415" priority="217" operator="containsText" text="BAJA">
      <formula>NOT(ISERROR(SEARCH("BAJA",AI28)))</formula>
    </cfRule>
    <cfRule type="containsText" dxfId="4414" priority="218" operator="containsText" text="MEDIA">
      <formula>NOT(ISERROR(SEARCH("MEDIA",AI28)))</formula>
    </cfRule>
    <cfRule type="containsText" dxfId="4413" priority="219" operator="containsText" text="ALTA">
      <formula>NOT(ISERROR(SEARCH("ALTA",AI28)))</formula>
    </cfRule>
  </conditionalFormatting>
  <conditionalFormatting sqref="AL29:AS32 AL28:AM28 AO28:AS28">
    <cfRule type="containsText" dxfId="4412" priority="214" operator="containsText" text="BAJA">
      <formula>NOT(ISERROR(SEARCH("BAJA",AL28)))</formula>
    </cfRule>
    <cfRule type="containsText" dxfId="4411" priority="215" operator="containsText" text="MEDIA">
      <formula>NOT(ISERROR(SEARCH("MEDIA",AL28)))</formula>
    </cfRule>
    <cfRule type="containsText" dxfId="4410" priority="216" operator="containsText" text="ALTA">
      <formula>NOT(ISERROR(SEARCH("ALTA",AL28)))</formula>
    </cfRule>
  </conditionalFormatting>
  <conditionalFormatting sqref="AW28:AX32">
    <cfRule type="containsText" dxfId="4409" priority="211" operator="containsText" text="BAJA">
      <formula>NOT(ISERROR(SEARCH("BAJA",AW28)))</formula>
    </cfRule>
    <cfRule type="containsText" dxfId="4408" priority="212" operator="containsText" text="MEDIA">
      <formula>NOT(ISERROR(SEARCH("MEDIA",AW28)))</formula>
    </cfRule>
    <cfRule type="containsText" dxfId="4407" priority="213" operator="containsText" text="ALTA">
      <formula>NOT(ISERROR(SEARCH("ALTA",AW28)))</formula>
    </cfRule>
  </conditionalFormatting>
  <conditionalFormatting sqref="AT28:AU32">
    <cfRule type="containsText" dxfId="4406" priority="208" operator="containsText" text="BAJA">
      <formula>NOT(ISERROR(SEARCH("BAJA",AT28)))</formula>
    </cfRule>
    <cfRule type="containsText" dxfId="4405" priority="209" operator="containsText" text="MEDIA">
      <formula>NOT(ISERROR(SEARCH("MEDIA",AT28)))</formula>
    </cfRule>
    <cfRule type="containsText" dxfId="4404" priority="210" operator="containsText" text="ALTA">
      <formula>NOT(ISERROR(SEARCH("ALTA",AT28)))</formula>
    </cfRule>
  </conditionalFormatting>
  <conditionalFormatting sqref="AY28:AZ28">
    <cfRule type="containsText" dxfId="4403" priority="205" operator="containsText" text="BAJA">
      <formula>NOT(ISERROR(SEARCH("BAJA",AY28)))</formula>
    </cfRule>
    <cfRule type="containsText" dxfId="4402" priority="206" operator="containsText" text="MEDIA">
      <formula>NOT(ISERROR(SEARCH("MEDIA",AY28)))</formula>
    </cfRule>
    <cfRule type="containsText" dxfId="4401" priority="207" operator="containsText" text="ALTA">
      <formula>NOT(ISERROR(SEARCH("ALTA",AY28)))</formula>
    </cfRule>
  </conditionalFormatting>
  <conditionalFormatting sqref="AE28">
    <cfRule type="containsText" dxfId="4400" priority="202" operator="containsText" text="BAJA">
      <formula>NOT(ISERROR(SEARCH("BAJA",AE28)))</formula>
    </cfRule>
    <cfRule type="containsText" dxfId="4399" priority="203" operator="containsText" text="MEDIA">
      <formula>NOT(ISERROR(SEARCH("MEDIA",AE28)))</formula>
    </cfRule>
    <cfRule type="containsText" dxfId="4398" priority="204" operator="containsText" text="ALTA">
      <formula>NOT(ISERROR(SEARCH("ALTA",AE28)))</formula>
    </cfRule>
  </conditionalFormatting>
  <conditionalFormatting sqref="AD28">
    <cfRule type="containsText" dxfId="4397" priority="199" operator="containsText" text="BAJA">
      <formula>NOT(ISERROR(SEARCH("BAJA",AD28)))</formula>
    </cfRule>
    <cfRule type="containsText" dxfId="4396" priority="200" operator="containsText" text="MEDIA">
      <formula>NOT(ISERROR(SEARCH("MEDIA",AD28)))</formula>
    </cfRule>
    <cfRule type="containsText" dxfId="4395" priority="201" operator="containsText" text="ALTA">
      <formula>NOT(ISERROR(SEARCH("ALTA",AD28)))</formula>
    </cfRule>
  </conditionalFormatting>
  <conditionalFormatting sqref="S29">
    <cfRule type="containsText" dxfId="4394" priority="196" operator="containsText" text="BAJA">
      <formula>NOT(ISERROR(SEARCH("BAJA",S29)))</formula>
    </cfRule>
    <cfRule type="containsText" dxfId="4393" priority="197" operator="containsText" text="MEDIA">
      <formula>NOT(ISERROR(SEARCH("MEDIA",S29)))</formula>
    </cfRule>
    <cfRule type="containsText" dxfId="4392" priority="198" operator="containsText" text="ALTA">
      <formula>NOT(ISERROR(SEARCH("ALTA",S29)))</formula>
    </cfRule>
  </conditionalFormatting>
  <conditionalFormatting sqref="S30">
    <cfRule type="containsText" dxfId="4391" priority="193" operator="containsText" text="BAJA">
      <formula>NOT(ISERROR(SEARCH("BAJA",S30)))</formula>
    </cfRule>
    <cfRule type="containsText" dxfId="4390" priority="194" operator="containsText" text="MEDIA">
      <formula>NOT(ISERROR(SEARCH("MEDIA",S30)))</formula>
    </cfRule>
    <cfRule type="containsText" dxfId="4389" priority="195" operator="containsText" text="ALTA">
      <formula>NOT(ISERROR(SEARCH("ALTA",S30)))</formula>
    </cfRule>
  </conditionalFormatting>
  <conditionalFormatting sqref="AN28">
    <cfRule type="containsText" dxfId="4388" priority="190" operator="containsText" text="BAJA">
      <formula>NOT(ISERROR(SEARCH("BAJA",AN28)))</formula>
    </cfRule>
    <cfRule type="containsText" dxfId="4387" priority="191" operator="containsText" text="MEDIA">
      <formula>NOT(ISERROR(SEARCH("MEDIA",AN28)))</formula>
    </cfRule>
    <cfRule type="containsText" dxfId="4386" priority="192" operator="containsText" text="ALTA">
      <formula>NOT(ISERROR(SEARCH("ALTA",AN28)))</formula>
    </cfRule>
  </conditionalFormatting>
  <conditionalFormatting sqref="M28">
    <cfRule type="containsText" dxfId="4385" priority="187" operator="containsText" text="BAJA">
      <formula>NOT(ISERROR(SEARCH("BAJA",M28)))</formula>
    </cfRule>
    <cfRule type="containsText" dxfId="4384" priority="188" operator="containsText" text="MEDIA">
      <formula>NOT(ISERROR(SEARCH("MEDIA",M28)))</formula>
    </cfRule>
    <cfRule type="containsText" dxfId="4383" priority="189" operator="containsText" text="ALTA">
      <formula>NOT(ISERROR(SEARCH("ALTA",M28)))</formula>
    </cfRule>
  </conditionalFormatting>
  <conditionalFormatting sqref="P28">
    <cfRule type="containsText" dxfId="4382" priority="184" operator="containsText" text="BAJA">
      <formula>NOT(ISERROR(SEARCH("BAJA",P28)))</formula>
    </cfRule>
    <cfRule type="containsText" dxfId="4381" priority="185" operator="containsText" text="MEDIA">
      <formula>NOT(ISERROR(SEARCH("MEDIA",P28)))</formula>
    </cfRule>
    <cfRule type="containsText" dxfId="4380" priority="186" operator="containsText" text="ALTA">
      <formula>NOT(ISERROR(SEARCH("ALTA",P28)))</formula>
    </cfRule>
  </conditionalFormatting>
  <conditionalFormatting sqref="AA28">
    <cfRule type="containsText" dxfId="4379" priority="181" operator="containsText" text="BAJA">
      <formula>NOT(ISERROR(SEARCH("BAJA",AA28)))</formula>
    </cfRule>
    <cfRule type="containsText" dxfId="4378" priority="182" operator="containsText" text="MEDIA">
      <formula>NOT(ISERROR(SEARCH("MEDIA",AA28)))</formula>
    </cfRule>
    <cfRule type="containsText" dxfId="4377" priority="183" operator="containsText" text="ALTA">
      <formula>NOT(ISERROR(SEARCH("ALTA",AA28)))</formula>
    </cfRule>
  </conditionalFormatting>
  <conditionalFormatting sqref="AH28">
    <cfRule type="containsText" dxfId="4376" priority="178" operator="containsText" text="BAJA">
      <formula>NOT(ISERROR(SEARCH("BAJA",AH28)))</formula>
    </cfRule>
    <cfRule type="containsText" dxfId="4375" priority="179" operator="containsText" text="MEDIA">
      <formula>NOT(ISERROR(SEARCH("MEDIA",AH28)))</formula>
    </cfRule>
    <cfRule type="containsText" dxfId="4374" priority="180" operator="containsText" text="ALTA">
      <formula>NOT(ISERROR(SEARCH("ALTA",AH28)))</formula>
    </cfRule>
  </conditionalFormatting>
  <conditionalFormatting sqref="AK28">
    <cfRule type="containsText" dxfId="4373" priority="175" operator="containsText" text="BAJA">
      <formula>NOT(ISERROR(SEARCH("BAJA",AK28)))</formula>
    </cfRule>
    <cfRule type="containsText" dxfId="4372" priority="176" operator="containsText" text="MEDIA">
      <formula>NOT(ISERROR(SEARCH("MEDIA",AK28)))</formula>
    </cfRule>
    <cfRule type="containsText" dxfId="4371" priority="177" operator="containsText" text="ALTA">
      <formula>NOT(ISERROR(SEARCH("ALTA",AK28)))</formula>
    </cfRule>
  </conditionalFormatting>
  <conditionalFormatting sqref="AV28">
    <cfRule type="containsText" dxfId="4370" priority="172" operator="containsText" text="BAJA">
      <formula>NOT(ISERROR(SEARCH("BAJA",AV28)))</formula>
    </cfRule>
    <cfRule type="containsText" dxfId="4369" priority="173" operator="containsText" text="MEDIA">
      <formula>NOT(ISERROR(SEARCH("MEDIA",AV28)))</formula>
    </cfRule>
    <cfRule type="containsText" dxfId="4368" priority="174" operator="containsText" text="ALTA">
      <formula>NOT(ISERROR(SEARCH("ALTA",AV28)))</formula>
    </cfRule>
  </conditionalFormatting>
  <conditionalFormatting sqref="N33 Q33 S33:T33 V33 X33:Y33 AB33 AC33:AC37 R33:R37 W33:W37 Z33:Z37 U33:U37 O33:O37">
    <cfRule type="containsText" dxfId="4367" priority="169" operator="containsText" text="BAJA">
      <formula>NOT(ISERROR(SEARCH("BAJA",N33)))</formula>
    </cfRule>
    <cfRule type="containsText" dxfId="4366" priority="170" operator="containsText" text="MEDIA">
      <formula>NOT(ISERROR(SEARCH("MEDIA",N33)))</formula>
    </cfRule>
    <cfRule type="containsText" dxfId="4365" priority="171" operator="containsText" text="ALTA">
      <formula>NOT(ISERROR(SEARCH("ALTA",N33)))</formula>
    </cfRule>
  </conditionalFormatting>
  <conditionalFormatting sqref="AI33 AJ33:AJ37">
    <cfRule type="containsText" dxfId="4364" priority="166" operator="containsText" text="BAJA">
      <formula>NOT(ISERROR(SEARCH("BAJA",AI33)))</formula>
    </cfRule>
    <cfRule type="containsText" dxfId="4363" priority="167" operator="containsText" text="MEDIA">
      <formula>NOT(ISERROR(SEARCH("MEDIA",AI33)))</formula>
    </cfRule>
    <cfRule type="containsText" dxfId="4362" priority="168" operator="containsText" text="ALTA">
      <formula>NOT(ISERROR(SEARCH("ALTA",AI33)))</formula>
    </cfRule>
  </conditionalFormatting>
  <conditionalFormatting sqref="AL34:AS37 AL33:AM33 AO33:AS33">
    <cfRule type="containsText" dxfId="4361" priority="163" operator="containsText" text="BAJA">
      <formula>NOT(ISERROR(SEARCH("BAJA",AL33)))</formula>
    </cfRule>
    <cfRule type="containsText" dxfId="4360" priority="164" operator="containsText" text="MEDIA">
      <formula>NOT(ISERROR(SEARCH("MEDIA",AL33)))</formula>
    </cfRule>
    <cfRule type="containsText" dxfId="4359" priority="165" operator="containsText" text="ALTA">
      <formula>NOT(ISERROR(SEARCH("ALTA",AL33)))</formula>
    </cfRule>
  </conditionalFormatting>
  <conditionalFormatting sqref="AW33:AX37">
    <cfRule type="containsText" dxfId="4358" priority="160" operator="containsText" text="BAJA">
      <formula>NOT(ISERROR(SEARCH("BAJA",AW33)))</formula>
    </cfRule>
    <cfRule type="containsText" dxfId="4357" priority="161" operator="containsText" text="MEDIA">
      <formula>NOT(ISERROR(SEARCH("MEDIA",AW33)))</formula>
    </cfRule>
    <cfRule type="containsText" dxfId="4356" priority="162" operator="containsText" text="ALTA">
      <formula>NOT(ISERROR(SEARCH("ALTA",AW33)))</formula>
    </cfRule>
  </conditionalFormatting>
  <conditionalFormatting sqref="AT33:AU37">
    <cfRule type="containsText" dxfId="4355" priority="157" operator="containsText" text="BAJA">
      <formula>NOT(ISERROR(SEARCH("BAJA",AT33)))</formula>
    </cfRule>
    <cfRule type="containsText" dxfId="4354" priority="158" operator="containsText" text="MEDIA">
      <formula>NOT(ISERROR(SEARCH("MEDIA",AT33)))</formula>
    </cfRule>
    <cfRule type="containsText" dxfId="4353" priority="159" operator="containsText" text="ALTA">
      <formula>NOT(ISERROR(SEARCH("ALTA",AT33)))</formula>
    </cfRule>
  </conditionalFormatting>
  <conditionalFormatting sqref="AY33:AZ33">
    <cfRule type="containsText" dxfId="4352" priority="154" operator="containsText" text="BAJA">
      <formula>NOT(ISERROR(SEARCH("BAJA",AY33)))</formula>
    </cfRule>
    <cfRule type="containsText" dxfId="4351" priority="155" operator="containsText" text="MEDIA">
      <formula>NOT(ISERROR(SEARCH("MEDIA",AY33)))</formula>
    </cfRule>
    <cfRule type="containsText" dxfId="4350" priority="156" operator="containsText" text="ALTA">
      <formula>NOT(ISERROR(SEARCH("ALTA",AY33)))</formula>
    </cfRule>
  </conditionalFormatting>
  <conditionalFormatting sqref="AE33">
    <cfRule type="containsText" dxfId="4349" priority="151" operator="containsText" text="BAJA">
      <formula>NOT(ISERROR(SEARCH("BAJA",AE33)))</formula>
    </cfRule>
    <cfRule type="containsText" dxfId="4348" priority="152" operator="containsText" text="MEDIA">
      <formula>NOT(ISERROR(SEARCH("MEDIA",AE33)))</formula>
    </cfRule>
    <cfRule type="containsText" dxfId="4347" priority="153" operator="containsText" text="ALTA">
      <formula>NOT(ISERROR(SEARCH("ALTA",AE33)))</formula>
    </cfRule>
  </conditionalFormatting>
  <conditionalFormatting sqref="AD33">
    <cfRule type="containsText" dxfId="4346" priority="148" operator="containsText" text="BAJA">
      <formula>NOT(ISERROR(SEARCH("BAJA",AD33)))</formula>
    </cfRule>
    <cfRule type="containsText" dxfId="4345" priority="149" operator="containsText" text="MEDIA">
      <formula>NOT(ISERROR(SEARCH("MEDIA",AD33)))</formula>
    </cfRule>
    <cfRule type="containsText" dxfId="4344" priority="150" operator="containsText" text="ALTA">
      <formula>NOT(ISERROR(SEARCH("ALTA",AD33)))</formula>
    </cfRule>
  </conditionalFormatting>
  <conditionalFormatting sqref="S34">
    <cfRule type="containsText" dxfId="4343" priority="145" operator="containsText" text="BAJA">
      <formula>NOT(ISERROR(SEARCH("BAJA",S34)))</formula>
    </cfRule>
    <cfRule type="containsText" dxfId="4342" priority="146" operator="containsText" text="MEDIA">
      <formula>NOT(ISERROR(SEARCH("MEDIA",S34)))</formula>
    </cfRule>
    <cfRule type="containsText" dxfId="4341" priority="147" operator="containsText" text="ALTA">
      <formula>NOT(ISERROR(SEARCH("ALTA",S34)))</formula>
    </cfRule>
  </conditionalFormatting>
  <conditionalFormatting sqref="S35">
    <cfRule type="containsText" dxfId="4340" priority="142" operator="containsText" text="BAJA">
      <formula>NOT(ISERROR(SEARCH("BAJA",S35)))</formula>
    </cfRule>
    <cfRule type="containsText" dxfId="4339" priority="143" operator="containsText" text="MEDIA">
      <formula>NOT(ISERROR(SEARCH("MEDIA",S35)))</formula>
    </cfRule>
    <cfRule type="containsText" dxfId="4338" priority="144" operator="containsText" text="ALTA">
      <formula>NOT(ISERROR(SEARCH("ALTA",S35)))</formula>
    </cfRule>
  </conditionalFormatting>
  <conditionalFormatting sqref="AN33">
    <cfRule type="containsText" dxfId="4337" priority="139" operator="containsText" text="BAJA">
      <formula>NOT(ISERROR(SEARCH("BAJA",AN33)))</formula>
    </cfRule>
    <cfRule type="containsText" dxfId="4336" priority="140" operator="containsText" text="MEDIA">
      <formula>NOT(ISERROR(SEARCH("MEDIA",AN33)))</formula>
    </cfRule>
    <cfRule type="containsText" dxfId="4335" priority="141" operator="containsText" text="ALTA">
      <formula>NOT(ISERROR(SEARCH("ALTA",AN33)))</formula>
    </cfRule>
  </conditionalFormatting>
  <conditionalFormatting sqref="M33">
    <cfRule type="containsText" dxfId="4334" priority="136" operator="containsText" text="BAJA">
      <formula>NOT(ISERROR(SEARCH("BAJA",M33)))</formula>
    </cfRule>
    <cfRule type="containsText" dxfId="4333" priority="137" operator="containsText" text="MEDIA">
      <formula>NOT(ISERROR(SEARCH("MEDIA",M33)))</formula>
    </cfRule>
    <cfRule type="containsText" dxfId="4332" priority="138" operator="containsText" text="ALTA">
      <formula>NOT(ISERROR(SEARCH("ALTA",M33)))</formula>
    </cfRule>
  </conditionalFormatting>
  <conditionalFormatting sqref="P33">
    <cfRule type="containsText" dxfId="4331" priority="133" operator="containsText" text="BAJA">
      <formula>NOT(ISERROR(SEARCH("BAJA",P33)))</formula>
    </cfRule>
    <cfRule type="containsText" dxfId="4330" priority="134" operator="containsText" text="MEDIA">
      <formula>NOT(ISERROR(SEARCH("MEDIA",P33)))</formula>
    </cfRule>
    <cfRule type="containsText" dxfId="4329" priority="135" operator="containsText" text="ALTA">
      <formula>NOT(ISERROR(SEARCH("ALTA",P33)))</formula>
    </cfRule>
  </conditionalFormatting>
  <conditionalFormatting sqref="AA33">
    <cfRule type="containsText" dxfId="4328" priority="130" operator="containsText" text="BAJA">
      <formula>NOT(ISERROR(SEARCH("BAJA",AA33)))</formula>
    </cfRule>
    <cfRule type="containsText" dxfId="4327" priority="131" operator="containsText" text="MEDIA">
      <formula>NOT(ISERROR(SEARCH("MEDIA",AA33)))</formula>
    </cfRule>
    <cfRule type="containsText" dxfId="4326" priority="132" operator="containsText" text="ALTA">
      <formula>NOT(ISERROR(SEARCH("ALTA",AA33)))</formula>
    </cfRule>
  </conditionalFormatting>
  <conditionalFormatting sqref="AH33">
    <cfRule type="containsText" dxfId="4325" priority="127" operator="containsText" text="BAJA">
      <formula>NOT(ISERROR(SEARCH("BAJA",AH33)))</formula>
    </cfRule>
    <cfRule type="containsText" dxfId="4324" priority="128" operator="containsText" text="MEDIA">
      <formula>NOT(ISERROR(SEARCH("MEDIA",AH33)))</formula>
    </cfRule>
    <cfRule type="containsText" dxfId="4323" priority="129" operator="containsText" text="ALTA">
      <formula>NOT(ISERROR(SEARCH("ALTA",AH33)))</formula>
    </cfRule>
  </conditionalFormatting>
  <conditionalFormatting sqref="AK33">
    <cfRule type="containsText" dxfId="4322" priority="124" operator="containsText" text="BAJA">
      <formula>NOT(ISERROR(SEARCH("BAJA",AK33)))</formula>
    </cfRule>
    <cfRule type="containsText" dxfId="4321" priority="125" operator="containsText" text="MEDIA">
      <formula>NOT(ISERROR(SEARCH("MEDIA",AK33)))</formula>
    </cfRule>
    <cfRule type="containsText" dxfId="4320" priority="126" operator="containsText" text="ALTA">
      <formula>NOT(ISERROR(SEARCH("ALTA",AK33)))</formula>
    </cfRule>
  </conditionalFormatting>
  <conditionalFormatting sqref="AV33">
    <cfRule type="containsText" dxfId="4319" priority="121" operator="containsText" text="BAJA">
      <formula>NOT(ISERROR(SEARCH("BAJA",AV33)))</formula>
    </cfRule>
    <cfRule type="containsText" dxfId="4318" priority="122" operator="containsText" text="MEDIA">
      <formula>NOT(ISERROR(SEARCH("MEDIA",AV33)))</formula>
    </cfRule>
    <cfRule type="containsText" dxfId="4317" priority="123" operator="containsText" text="ALTA">
      <formula>NOT(ISERROR(SEARCH("ALTA",AV33)))</formula>
    </cfRule>
  </conditionalFormatting>
  <conditionalFormatting sqref="N38 Q38 S38:T38 V38 X38:Y38 AB38 AC38:AC42 R38:R42 W38:W42 Z38:Z42 U38:U42 O38:O42">
    <cfRule type="containsText" dxfId="4316" priority="118" operator="containsText" text="BAJA">
      <formula>NOT(ISERROR(SEARCH("BAJA",N38)))</formula>
    </cfRule>
    <cfRule type="containsText" dxfId="4315" priority="119" operator="containsText" text="MEDIA">
      <formula>NOT(ISERROR(SEARCH("MEDIA",N38)))</formula>
    </cfRule>
    <cfRule type="containsText" dxfId="4314" priority="120" operator="containsText" text="ALTA">
      <formula>NOT(ISERROR(SEARCH("ALTA",N38)))</formula>
    </cfRule>
  </conditionalFormatting>
  <conditionalFormatting sqref="AI38 AJ38:AJ42">
    <cfRule type="containsText" dxfId="4313" priority="115" operator="containsText" text="BAJA">
      <formula>NOT(ISERROR(SEARCH("BAJA",AI38)))</formula>
    </cfRule>
    <cfRule type="containsText" dxfId="4312" priority="116" operator="containsText" text="MEDIA">
      <formula>NOT(ISERROR(SEARCH("MEDIA",AI38)))</formula>
    </cfRule>
    <cfRule type="containsText" dxfId="4311" priority="117" operator="containsText" text="ALTA">
      <formula>NOT(ISERROR(SEARCH("ALTA",AI38)))</formula>
    </cfRule>
  </conditionalFormatting>
  <conditionalFormatting sqref="AL39:AS42 AL38:AM38 AO38:AS38">
    <cfRule type="containsText" dxfId="4310" priority="112" operator="containsText" text="BAJA">
      <formula>NOT(ISERROR(SEARCH("BAJA",AL38)))</formula>
    </cfRule>
    <cfRule type="containsText" dxfId="4309" priority="113" operator="containsText" text="MEDIA">
      <formula>NOT(ISERROR(SEARCH("MEDIA",AL38)))</formula>
    </cfRule>
    <cfRule type="containsText" dxfId="4308" priority="114" operator="containsText" text="ALTA">
      <formula>NOT(ISERROR(SEARCH("ALTA",AL38)))</formula>
    </cfRule>
  </conditionalFormatting>
  <conditionalFormatting sqref="AW38:AX42">
    <cfRule type="containsText" dxfId="4307" priority="109" operator="containsText" text="BAJA">
      <formula>NOT(ISERROR(SEARCH("BAJA",AW38)))</formula>
    </cfRule>
    <cfRule type="containsText" dxfId="4306" priority="110" operator="containsText" text="MEDIA">
      <formula>NOT(ISERROR(SEARCH("MEDIA",AW38)))</formula>
    </cfRule>
    <cfRule type="containsText" dxfId="4305" priority="111" operator="containsText" text="ALTA">
      <formula>NOT(ISERROR(SEARCH("ALTA",AW38)))</formula>
    </cfRule>
  </conditionalFormatting>
  <conditionalFormatting sqref="AT38:AU42">
    <cfRule type="containsText" dxfId="4304" priority="106" operator="containsText" text="BAJA">
      <formula>NOT(ISERROR(SEARCH("BAJA",AT38)))</formula>
    </cfRule>
    <cfRule type="containsText" dxfId="4303" priority="107" operator="containsText" text="MEDIA">
      <formula>NOT(ISERROR(SEARCH("MEDIA",AT38)))</formula>
    </cfRule>
    <cfRule type="containsText" dxfId="4302" priority="108" operator="containsText" text="ALTA">
      <formula>NOT(ISERROR(SEARCH("ALTA",AT38)))</formula>
    </cfRule>
  </conditionalFormatting>
  <conditionalFormatting sqref="AY38:AZ38">
    <cfRule type="containsText" dxfId="4301" priority="103" operator="containsText" text="BAJA">
      <formula>NOT(ISERROR(SEARCH("BAJA",AY38)))</formula>
    </cfRule>
    <cfRule type="containsText" dxfId="4300" priority="104" operator="containsText" text="MEDIA">
      <formula>NOT(ISERROR(SEARCH("MEDIA",AY38)))</formula>
    </cfRule>
    <cfRule type="containsText" dxfId="4299" priority="105" operator="containsText" text="ALTA">
      <formula>NOT(ISERROR(SEARCH("ALTA",AY38)))</formula>
    </cfRule>
  </conditionalFormatting>
  <conditionalFormatting sqref="AE38">
    <cfRule type="containsText" dxfId="4298" priority="100" operator="containsText" text="BAJA">
      <formula>NOT(ISERROR(SEARCH("BAJA",AE38)))</formula>
    </cfRule>
    <cfRule type="containsText" dxfId="4297" priority="101" operator="containsText" text="MEDIA">
      <formula>NOT(ISERROR(SEARCH("MEDIA",AE38)))</formula>
    </cfRule>
    <cfRule type="containsText" dxfId="4296" priority="102" operator="containsText" text="ALTA">
      <formula>NOT(ISERROR(SEARCH("ALTA",AE38)))</formula>
    </cfRule>
  </conditionalFormatting>
  <conditionalFormatting sqref="AD38">
    <cfRule type="containsText" dxfId="4295" priority="97" operator="containsText" text="BAJA">
      <formula>NOT(ISERROR(SEARCH("BAJA",AD38)))</formula>
    </cfRule>
    <cfRule type="containsText" dxfId="4294" priority="98" operator="containsText" text="MEDIA">
      <formula>NOT(ISERROR(SEARCH("MEDIA",AD38)))</formula>
    </cfRule>
    <cfRule type="containsText" dxfId="4293" priority="99" operator="containsText" text="ALTA">
      <formula>NOT(ISERROR(SEARCH("ALTA",AD38)))</formula>
    </cfRule>
  </conditionalFormatting>
  <conditionalFormatting sqref="S39">
    <cfRule type="containsText" dxfId="4292" priority="94" operator="containsText" text="BAJA">
      <formula>NOT(ISERROR(SEARCH("BAJA",S39)))</formula>
    </cfRule>
    <cfRule type="containsText" dxfId="4291" priority="95" operator="containsText" text="MEDIA">
      <formula>NOT(ISERROR(SEARCH("MEDIA",S39)))</formula>
    </cfRule>
    <cfRule type="containsText" dxfId="4290" priority="96" operator="containsText" text="ALTA">
      <formula>NOT(ISERROR(SEARCH("ALTA",S39)))</formula>
    </cfRule>
  </conditionalFormatting>
  <conditionalFormatting sqref="S40">
    <cfRule type="containsText" dxfId="4289" priority="91" operator="containsText" text="BAJA">
      <formula>NOT(ISERROR(SEARCH("BAJA",S40)))</formula>
    </cfRule>
    <cfRule type="containsText" dxfId="4288" priority="92" operator="containsText" text="MEDIA">
      <formula>NOT(ISERROR(SEARCH("MEDIA",S40)))</formula>
    </cfRule>
    <cfRule type="containsText" dxfId="4287" priority="93" operator="containsText" text="ALTA">
      <formula>NOT(ISERROR(SEARCH("ALTA",S40)))</formula>
    </cfRule>
  </conditionalFormatting>
  <conditionalFormatting sqref="AN38">
    <cfRule type="containsText" dxfId="4286" priority="88" operator="containsText" text="BAJA">
      <formula>NOT(ISERROR(SEARCH("BAJA",AN38)))</formula>
    </cfRule>
    <cfRule type="containsText" dxfId="4285" priority="89" operator="containsText" text="MEDIA">
      <formula>NOT(ISERROR(SEARCH("MEDIA",AN38)))</formula>
    </cfRule>
    <cfRule type="containsText" dxfId="4284" priority="90" operator="containsText" text="ALTA">
      <formula>NOT(ISERROR(SEARCH("ALTA",AN38)))</formula>
    </cfRule>
  </conditionalFormatting>
  <conditionalFormatting sqref="M38">
    <cfRule type="containsText" dxfId="4283" priority="85" operator="containsText" text="BAJA">
      <formula>NOT(ISERROR(SEARCH("BAJA",M38)))</formula>
    </cfRule>
    <cfRule type="containsText" dxfId="4282" priority="86" operator="containsText" text="MEDIA">
      <formula>NOT(ISERROR(SEARCH("MEDIA",M38)))</formula>
    </cfRule>
    <cfRule type="containsText" dxfId="4281" priority="87" operator="containsText" text="ALTA">
      <formula>NOT(ISERROR(SEARCH("ALTA",M38)))</formula>
    </cfRule>
  </conditionalFormatting>
  <conditionalFormatting sqref="P38">
    <cfRule type="containsText" dxfId="4280" priority="82" operator="containsText" text="BAJA">
      <formula>NOT(ISERROR(SEARCH("BAJA",P38)))</formula>
    </cfRule>
    <cfRule type="containsText" dxfId="4279" priority="83" operator="containsText" text="MEDIA">
      <formula>NOT(ISERROR(SEARCH("MEDIA",P38)))</formula>
    </cfRule>
    <cfRule type="containsText" dxfId="4278" priority="84" operator="containsText" text="ALTA">
      <formula>NOT(ISERROR(SEARCH("ALTA",P38)))</formula>
    </cfRule>
  </conditionalFormatting>
  <conditionalFormatting sqref="AA38">
    <cfRule type="containsText" dxfId="4277" priority="79" operator="containsText" text="BAJA">
      <formula>NOT(ISERROR(SEARCH("BAJA",AA38)))</formula>
    </cfRule>
    <cfRule type="containsText" dxfId="4276" priority="80" operator="containsText" text="MEDIA">
      <formula>NOT(ISERROR(SEARCH("MEDIA",AA38)))</formula>
    </cfRule>
    <cfRule type="containsText" dxfId="4275" priority="81" operator="containsText" text="ALTA">
      <formula>NOT(ISERROR(SEARCH("ALTA",AA38)))</formula>
    </cfRule>
  </conditionalFormatting>
  <conditionalFormatting sqref="AH38">
    <cfRule type="containsText" dxfId="4274" priority="76" operator="containsText" text="BAJA">
      <formula>NOT(ISERROR(SEARCH("BAJA",AH38)))</formula>
    </cfRule>
    <cfRule type="containsText" dxfId="4273" priority="77" operator="containsText" text="MEDIA">
      <formula>NOT(ISERROR(SEARCH("MEDIA",AH38)))</formula>
    </cfRule>
    <cfRule type="containsText" dxfId="4272" priority="78" operator="containsText" text="ALTA">
      <formula>NOT(ISERROR(SEARCH("ALTA",AH38)))</formula>
    </cfRule>
  </conditionalFormatting>
  <conditionalFormatting sqref="AK38">
    <cfRule type="containsText" dxfId="4271" priority="73" operator="containsText" text="BAJA">
      <formula>NOT(ISERROR(SEARCH("BAJA",AK38)))</formula>
    </cfRule>
    <cfRule type="containsText" dxfId="4270" priority="74" operator="containsText" text="MEDIA">
      <formula>NOT(ISERROR(SEARCH("MEDIA",AK38)))</formula>
    </cfRule>
    <cfRule type="containsText" dxfId="4269" priority="75" operator="containsText" text="ALTA">
      <formula>NOT(ISERROR(SEARCH("ALTA",AK38)))</formula>
    </cfRule>
  </conditionalFormatting>
  <conditionalFormatting sqref="AV38">
    <cfRule type="containsText" dxfId="4268" priority="70" operator="containsText" text="BAJA">
      <formula>NOT(ISERROR(SEARCH("BAJA",AV38)))</formula>
    </cfRule>
    <cfRule type="containsText" dxfId="4267" priority="71" operator="containsText" text="MEDIA">
      <formula>NOT(ISERROR(SEARCH("MEDIA",AV38)))</formula>
    </cfRule>
    <cfRule type="containsText" dxfId="4266" priority="72" operator="containsText" text="ALTA">
      <formula>NOT(ISERROR(SEARCH("ALTA",AV38)))</formula>
    </cfRule>
  </conditionalFormatting>
  <conditionalFormatting sqref="N43 Q43 S43:T43 V43 X43:Y43 AB43 AC43:AC47 R43:R47 W43:W47 Z43:Z47 U43:U47 O43:O47">
    <cfRule type="containsText" dxfId="4265" priority="67" operator="containsText" text="BAJA">
      <formula>NOT(ISERROR(SEARCH("BAJA",N43)))</formula>
    </cfRule>
    <cfRule type="containsText" dxfId="4264" priority="68" operator="containsText" text="MEDIA">
      <formula>NOT(ISERROR(SEARCH("MEDIA",N43)))</formula>
    </cfRule>
    <cfRule type="containsText" dxfId="4263" priority="69" operator="containsText" text="ALTA">
      <formula>NOT(ISERROR(SEARCH("ALTA",N43)))</formula>
    </cfRule>
  </conditionalFormatting>
  <conditionalFormatting sqref="AI43 AJ43:AJ47">
    <cfRule type="containsText" dxfId="4262" priority="64" operator="containsText" text="BAJA">
      <formula>NOT(ISERROR(SEARCH("BAJA",AI43)))</formula>
    </cfRule>
    <cfRule type="containsText" dxfId="4261" priority="65" operator="containsText" text="MEDIA">
      <formula>NOT(ISERROR(SEARCH("MEDIA",AI43)))</formula>
    </cfRule>
    <cfRule type="containsText" dxfId="4260" priority="66" operator="containsText" text="ALTA">
      <formula>NOT(ISERROR(SEARCH("ALTA",AI43)))</formula>
    </cfRule>
  </conditionalFormatting>
  <conditionalFormatting sqref="AL44:AS47 AL43:AM43 AO43:AS43">
    <cfRule type="containsText" dxfId="4259" priority="61" operator="containsText" text="BAJA">
      <formula>NOT(ISERROR(SEARCH("BAJA",AL43)))</formula>
    </cfRule>
    <cfRule type="containsText" dxfId="4258" priority="62" operator="containsText" text="MEDIA">
      <formula>NOT(ISERROR(SEARCH("MEDIA",AL43)))</formula>
    </cfRule>
    <cfRule type="containsText" dxfId="4257" priority="63" operator="containsText" text="ALTA">
      <formula>NOT(ISERROR(SEARCH("ALTA",AL43)))</formula>
    </cfRule>
  </conditionalFormatting>
  <conditionalFormatting sqref="AW43:AX47">
    <cfRule type="containsText" dxfId="4256" priority="58" operator="containsText" text="BAJA">
      <formula>NOT(ISERROR(SEARCH("BAJA",AW43)))</formula>
    </cfRule>
    <cfRule type="containsText" dxfId="4255" priority="59" operator="containsText" text="MEDIA">
      <formula>NOT(ISERROR(SEARCH("MEDIA",AW43)))</formula>
    </cfRule>
    <cfRule type="containsText" dxfId="4254" priority="60" operator="containsText" text="ALTA">
      <formula>NOT(ISERROR(SEARCH("ALTA",AW43)))</formula>
    </cfRule>
  </conditionalFormatting>
  <conditionalFormatting sqref="AT43:AU47">
    <cfRule type="containsText" dxfId="4253" priority="55" operator="containsText" text="BAJA">
      <formula>NOT(ISERROR(SEARCH("BAJA",AT43)))</formula>
    </cfRule>
    <cfRule type="containsText" dxfId="4252" priority="56" operator="containsText" text="MEDIA">
      <formula>NOT(ISERROR(SEARCH("MEDIA",AT43)))</formula>
    </cfRule>
    <cfRule type="containsText" dxfId="4251" priority="57" operator="containsText" text="ALTA">
      <formula>NOT(ISERROR(SEARCH("ALTA",AT43)))</formula>
    </cfRule>
  </conditionalFormatting>
  <conditionalFormatting sqref="AY43:AZ43">
    <cfRule type="containsText" dxfId="4250" priority="52" operator="containsText" text="BAJA">
      <formula>NOT(ISERROR(SEARCH("BAJA",AY43)))</formula>
    </cfRule>
    <cfRule type="containsText" dxfId="4249" priority="53" operator="containsText" text="MEDIA">
      <formula>NOT(ISERROR(SEARCH("MEDIA",AY43)))</formula>
    </cfRule>
    <cfRule type="containsText" dxfId="4248" priority="54" operator="containsText" text="ALTA">
      <formula>NOT(ISERROR(SEARCH("ALTA",AY43)))</formula>
    </cfRule>
  </conditionalFormatting>
  <conditionalFormatting sqref="AE43">
    <cfRule type="containsText" dxfId="4247" priority="49" operator="containsText" text="BAJA">
      <formula>NOT(ISERROR(SEARCH("BAJA",AE43)))</formula>
    </cfRule>
    <cfRule type="containsText" dxfId="4246" priority="50" operator="containsText" text="MEDIA">
      <formula>NOT(ISERROR(SEARCH("MEDIA",AE43)))</formula>
    </cfRule>
    <cfRule type="containsText" dxfId="4245" priority="51" operator="containsText" text="ALTA">
      <formula>NOT(ISERROR(SEARCH("ALTA",AE43)))</formula>
    </cfRule>
  </conditionalFormatting>
  <conditionalFormatting sqref="AD43">
    <cfRule type="containsText" dxfId="4244" priority="46" operator="containsText" text="BAJA">
      <formula>NOT(ISERROR(SEARCH("BAJA",AD43)))</formula>
    </cfRule>
    <cfRule type="containsText" dxfId="4243" priority="47" operator="containsText" text="MEDIA">
      <formula>NOT(ISERROR(SEARCH("MEDIA",AD43)))</formula>
    </cfRule>
    <cfRule type="containsText" dxfId="4242" priority="48" operator="containsText" text="ALTA">
      <formula>NOT(ISERROR(SEARCH("ALTA",AD43)))</formula>
    </cfRule>
  </conditionalFormatting>
  <conditionalFormatting sqref="S44">
    <cfRule type="containsText" dxfId="4241" priority="43" operator="containsText" text="BAJA">
      <formula>NOT(ISERROR(SEARCH("BAJA",S44)))</formula>
    </cfRule>
    <cfRule type="containsText" dxfId="4240" priority="44" operator="containsText" text="MEDIA">
      <formula>NOT(ISERROR(SEARCH("MEDIA",S44)))</formula>
    </cfRule>
    <cfRule type="containsText" dxfId="4239" priority="45" operator="containsText" text="ALTA">
      <formula>NOT(ISERROR(SEARCH("ALTA",S44)))</formula>
    </cfRule>
  </conditionalFormatting>
  <conditionalFormatting sqref="S45">
    <cfRule type="containsText" dxfId="4238" priority="40" operator="containsText" text="BAJA">
      <formula>NOT(ISERROR(SEARCH("BAJA",S45)))</formula>
    </cfRule>
    <cfRule type="containsText" dxfId="4237" priority="41" operator="containsText" text="MEDIA">
      <formula>NOT(ISERROR(SEARCH("MEDIA",S45)))</formula>
    </cfRule>
    <cfRule type="containsText" dxfId="4236" priority="42" operator="containsText" text="ALTA">
      <formula>NOT(ISERROR(SEARCH("ALTA",S45)))</formula>
    </cfRule>
  </conditionalFormatting>
  <conditionalFormatting sqref="AN43">
    <cfRule type="containsText" dxfId="4235" priority="37" operator="containsText" text="BAJA">
      <formula>NOT(ISERROR(SEARCH("BAJA",AN43)))</formula>
    </cfRule>
    <cfRule type="containsText" dxfId="4234" priority="38" operator="containsText" text="MEDIA">
      <formula>NOT(ISERROR(SEARCH("MEDIA",AN43)))</formula>
    </cfRule>
    <cfRule type="containsText" dxfId="4233" priority="39" operator="containsText" text="ALTA">
      <formula>NOT(ISERROR(SEARCH("ALTA",AN43)))</formula>
    </cfRule>
  </conditionalFormatting>
  <conditionalFormatting sqref="M43">
    <cfRule type="containsText" dxfId="4232" priority="34" operator="containsText" text="BAJA">
      <formula>NOT(ISERROR(SEARCH("BAJA",M43)))</formula>
    </cfRule>
    <cfRule type="containsText" dxfId="4231" priority="35" operator="containsText" text="MEDIA">
      <formula>NOT(ISERROR(SEARCH("MEDIA",M43)))</formula>
    </cfRule>
    <cfRule type="containsText" dxfId="4230" priority="36" operator="containsText" text="ALTA">
      <formula>NOT(ISERROR(SEARCH("ALTA",M43)))</formula>
    </cfRule>
  </conditionalFormatting>
  <conditionalFormatting sqref="P43">
    <cfRule type="containsText" dxfId="4229" priority="31" operator="containsText" text="BAJA">
      <formula>NOT(ISERROR(SEARCH("BAJA",P43)))</formula>
    </cfRule>
    <cfRule type="containsText" dxfId="4228" priority="32" operator="containsText" text="MEDIA">
      <formula>NOT(ISERROR(SEARCH("MEDIA",P43)))</formula>
    </cfRule>
    <cfRule type="containsText" dxfId="4227" priority="33" operator="containsText" text="ALTA">
      <formula>NOT(ISERROR(SEARCH("ALTA",P43)))</formula>
    </cfRule>
  </conditionalFormatting>
  <conditionalFormatting sqref="AA43">
    <cfRule type="containsText" dxfId="4226" priority="28" operator="containsText" text="BAJA">
      <formula>NOT(ISERROR(SEARCH("BAJA",AA43)))</formula>
    </cfRule>
    <cfRule type="containsText" dxfId="4225" priority="29" operator="containsText" text="MEDIA">
      <formula>NOT(ISERROR(SEARCH("MEDIA",AA43)))</formula>
    </cfRule>
    <cfRule type="containsText" dxfId="4224" priority="30" operator="containsText" text="ALTA">
      <formula>NOT(ISERROR(SEARCH("ALTA",AA43)))</formula>
    </cfRule>
  </conditionalFormatting>
  <conditionalFormatting sqref="AH43">
    <cfRule type="containsText" dxfId="4223" priority="25" operator="containsText" text="BAJA">
      <formula>NOT(ISERROR(SEARCH("BAJA",AH43)))</formula>
    </cfRule>
    <cfRule type="containsText" dxfId="4222" priority="26" operator="containsText" text="MEDIA">
      <formula>NOT(ISERROR(SEARCH("MEDIA",AH43)))</formula>
    </cfRule>
    <cfRule type="containsText" dxfId="4221" priority="27" operator="containsText" text="ALTA">
      <formula>NOT(ISERROR(SEARCH("ALTA",AH43)))</formula>
    </cfRule>
  </conditionalFormatting>
  <conditionalFormatting sqref="AK43">
    <cfRule type="containsText" dxfId="4220" priority="22" operator="containsText" text="BAJA">
      <formula>NOT(ISERROR(SEARCH("BAJA",AK43)))</formula>
    </cfRule>
    <cfRule type="containsText" dxfId="4219" priority="23" operator="containsText" text="MEDIA">
      <formula>NOT(ISERROR(SEARCH("MEDIA",AK43)))</formula>
    </cfRule>
    <cfRule type="containsText" dxfId="4218" priority="24" operator="containsText" text="ALTA">
      <formula>NOT(ISERROR(SEARCH("ALTA",AK43)))</formula>
    </cfRule>
  </conditionalFormatting>
  <conditionalFormatting sqref="AV43">
    <cfRule type="containsText" dxfId="4217" priority="19" operator="containsText" text="BAJA">
      <formula>NOT(ISERROR(SEARCH("BAJA",AV43)))</formula>
    </cfRule>
    <cfRule type="containsText" dxfId="4216" priority="20" operator="containsText" text="MEDIA">
      <formula>NOT(ISERROR(SEARCH("MEDIA",AV43)))</formula>
    </cfRule>
    <cfRule type="containsText" dxfId="4215" priority="21" operator="containsText" text="ALTA">
      <formula>NOT(ISERROR(SEARCH("ALTA",AV43)))</formula>
    </cfRule>
  </conditionalFormatting>
  <conditionalFormatting sqref="AM8 AR8 AU8 AP8 AJ8">
    <cfRule type="containsText" dxfId="4214" priority="16" operator="containsText" text="BAJA">
      <formula>NOT(ISERROR(SEARCH("BAJA",AJ8)))</formula>
    </cfRule>
    <cfRule type="containsText" dxfId="4213" priority="17" operator="containsText" text="MEDIA">
      <formula>NOT(ISERROR(SEARCH("MEDIA",AJ8)))</formula>
    </cfRule>
    <cfRule type="containsText" dxfId="4212" priority="18" operator="containsText" text="ALTA">
      <formula>NOT(ISERROR(SEARCH("ALTA",AJ8)))</formula>
    </cfRule>
  </conditionalFormatting>
  <conditionalFormatting sqref="AN8">
    <cfRule type="containsText" dxfId="4211" priority="13" operator="containsText" text="BAJA">
      <formula>NOT(ISERROR(SEARCH("BAJA",AN8)))</formula>
    </cfRule>
    <cfRule type="containsText" dxfId="4210" priority="14" operator="containsText" text="MEDIA">
      <formula>NOT(ISERROR(SEARCH("MEDIA",AN8)))</formula>
    </cfRule>
    <cfRule type="containsText" dxfId="4209" priority="15" operator="containsText" text="ALTA">
      <formula>NOT(ISERROR(SEARCH("ALTA",AN8)))</formula>
    </cfRule>
  </conditionalFormatting>
  <conditionalFormatting sqref="AW9 AL9:AU9 AI9:AJ9">
    <cfRule type="containsText" dxfId="4208" priority="10" operator="containsText" text="BAJA">
      <formula>NOT(ISERROR(SEARCH("BAJA",AI9)))</formula>
    </cfRule>
    <cfRule type="containsText" dxfId="4207" priority="11" operator="containsText" text="MEDIA">
      <formula>NOT(ISERROR(SEARCH("MEDIA",AI9)))</formula>
    </cfRule>
    <cfRule type="containsText" dxfId="4206" priority="12" operator="containsText" text="ALTA">
      <formula>NOT(ISERROR(SEARCH("ALTA",AI9)))</formula>
    </cfRule>
  </conditionalFormatting>
  <conditionalFormatting sqref="AH9">
    <cfRule type="containsText" dxfId="4205" priority="7" operator="containsText" text="BAJA">
      <formula>NOT(ISERROR(SEARCH("BAJA",AH9)))</formula>
    </cfRule>
    <cfRule type="containsText" dxfId="4204" priority="8" operator="containsText" text="MEDIA">
      <formula>NOT(ISERROR(SEARCH("MEDIA",AH9)))</formula>
    </cfRule>
    <cfRule type="containsText" dxfId="4203" priority="9" operator="containsText" text="ALTA">
      <formula>NOT(ISERROR(SEARCH("ALTA",AH9)))</formula>
    </cfRule>
  </conditionalFormatting>
  <conditionalFormatting sqref="AK9">
    <cfRule type="containsText" dxfId="4202" priority="4" operator="containsText" text="BAJA">
      <formula>NOT(ISERROR(SEARCH("BAJA",AK9)))</formula>
    </cfRule>
    <cfRule type="containsText" dxfId="4201" priority="5" operator="containsText" text="MEDIA">
      <formula>NOT(ISERROR(SEARCH("MEDIA",AK9)))</formula>
    </cfRule>
    <cfRule type="containsText" dxfId="4200" priority="6" operator="containsText" text="ALTA">
      <formula>NOT(ISERROR(SEARCH("ALTA",AK9)))</formula>
    </cfRule>
  </conditionalFormatting>
  <conditionalFormatting sqref="AV9">
    <cfRule type="containsText" dxfId="4199" priority="1" operator="containsText" text="BAJA">
      <formula>NOT(ISERROR(SEARCH("BAJA",AV9)))</formula>
    </cfRule>
    <cfRule type="containsText" dxfId="4198" priority="2" operator="containsText" text="MEDIA">
      <formula>NOT(ISERROR(SEARCH("MEDIA",AV9)))</formula>
    </cfRule>
    <cfRule type="containsText" dxfId="4197" priority="3" operator="containsText" text="ALTA">
      <formula>NOT(ISERROR(SEARCH("ALTA",AV9)))</formula>
    </cfRule>
  </conditionalFormatting>
  <dataValidations count="2">
    <dataValidation type="list" allowBlank="1" showInputMessage="1" showErrorMessage="1" sqref="T3:T47 AO8:AO9">
      <formula1>"Manual,Automático"</formula1>
    </dataValidation>
    <dataValidation type="list" allowBlank="1" showInputMessage="1" showErrorMessage="1" sqref="BA3:BA47 N3:N47 Q3:Q47 V3:V47 Y3:Y47 AB3:AB47 AW3:AW47 AT3:AT47 AQ3:AQ47 AL3:AL47 AI3:AI47">
      <formula1>"SI,NO"</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K47"/>
  <sheetViews>
    <sheetView topLeftCell="AZ1" workbookViewId="0">
      <selection activeCell="BI13" sqref="BI13:BJ13"/>
    </sheetView>
  </sheetViews>
  <sheetFormatPr baseColWidth="10" defaultRowHeight="15"/>
  <cols>
    <col min="1" max="1" width="21.85546875" style="30" customWidth="1"/>
    <col min="2" max="2" width="13.85546875" style="30" customWidth="1"/>
    <col min="3" max="3" width="38.7109375" style="31" customWidth="1"/>
    <col min="4" max="4" width="7.5703125" style="31" customWidth="1"/>
    <col min="5" max="5" width="32.28515625" style="31" customWidth="1"/>
    <col min="6" max="6" width="46.28515625" style="31" customWidth="1"/>
    <col min="7" max="7" width="13.7109375" style="32" customWidth="1"/>
    <col min="8" max="8" width="4.28515625" style="3" hidden="1" customWidth="1"/>
    <col min="9" max="9" width="12.28515625" style="31" customWidth="1"/>
    <col min="10" max="10" width="4.42578125" style="3" hidden="1" customWidth="1"/>
    <col min="11" max="11" width="13.28515625" style="3" customWidth="1"/>
    <col min="12" max="12" width="5.28515625" style="3" customWidth="1"/>
    <col min="13" max="13" width="36.28515625" style="31" customWidth="1"/>
    <col min="14" max="14" width="5.7109375" style="31" customWidth="1"/>
    <col min="15" max="15" width="4.42578125" style="3" hidden="1" customWidth="1"/>
    <col min="16" max="16" width="20.7109375" style="31" customWidth="1"/>
    <col min="17" max="17" width="4.85546875" style="31" customWidth="1"/>
    <col min="18" max="18" width="4.85546875" style="3" hidden="1" customWidth="1"/>
    <col min="19" max="19" width="24.7109375" style="31" customWidth="1"/>
    <col min="20" max="20" width="12.28515625" style="31" customWidth="1"/>
    <col min="21" max="21" width="4.7109375" style="3" hidden="1" customWidth="1"/>
    <col min="22" max="22" width="3.42578125" style="31" customWidth="1"/>
    <col min="23" max="23" width="3.42578125" style="3" hidden="1" customWidth="1"/>
    <col min="24" max="24" width="17.7109375" style="31" customWidth="1"/>
    <col min="25" max="25" width="3.42578125" style="31" customWidth="1"/>
    <col min="26" max="26" width="4.7109375" style="3" hidden="1" customWidth="1"/>
    <col min="27" max="27" width="23.7109375" style="31" customWidth="1"/>
    <col min="28" max="28" width="10" style="31" customWidth="1"/>
    <col min="29" max="29" width="4.7109375" style="3" hidden="1" customWidth="1"/>
    <col min="30" max="31" width="14.7109375" style="3" customWidth="1"/>
    <col min="32" max="32" width="12.85546875" style="1" customWidth="1"/>
    <col min="33" max="33" width="3.28515625" style="1" customWidth="1"/>
    <col min="34" max="34" width="30.28515625" style="33" customWidth="1"/>
    <col min="35" max="35" width="5" style="33" customWidth="1"/>
    <col min="36" max="36" width="3.5703125" style="1" hidden="1" customWidth="1"/>
    <col min="37" max="37" width="14.28515625" style="33" customWidth="1"/>
    <col min="38" max="38" width="5.7109375" style="33" customWidth="1"/>
    <col min="39" max="39" width="4.85546875" style="1" hidden="1" customWidth="1"/>
    <col min="40" max="40" width="17.28515625" style="33" customWidth="1"/>
    <col min="41" max="41" width="12.7109375" style="33" customWidth="1"/>
    <col min="42" max="42" width="5" style="1" hidden="1" customWidth="1"/>
    <col min="43" max="43" width="5.28515625" style="33" customWidth="1"/>
    <col min="44" max="44" width="5" style="1" hidden="1" customWidth="1"/>
    <col min="45" max="45" width="17" style="33" customWidth="1"/>
    <col min="46" max="46" width="6.28515625" style="33" customWidth="1"/>
    <col min="47" max="47" width="5.7109375" style="1" hidden="1" customWidth="1"/>
    <col min="48" max="48" width="14.28515625" style="33" customWidth="1"/>
    <col min="49" max="49" width="7.5703125" style="33" customWidth="1"/>
    <col min="50" max="50" width="7.5703125" style="1" hidden="1" customWidth="1"/>
    <col min="51" max="52" width="14.28515625" style="1" customWidth="1"/>
    <col min="53" max="53" width="14.42578125" style="1" customWidth="1"/>
    <col min="54" max="54" width="15" style="1" customWidth="1"/>
    <col min="55" max="55" width="2.7109375" style="1" customWidth="1"/>
    <col min="56" max="56" width="11.7109375" style="1" customWidth="1"/>
    <col min="57" max="57" width="11.5703125" style="1" customWidth="1"/>
    <col min="58" max="58" width="2.28515625" style="4" customWidth="1"/>
    <col min="59" max="59" width="41" style="34" customWidth="1"/>
    <col min="60" max="60" width="14.28515625" style="35" customWidth="1"/>
    <col min="61" max="62" width="11.5703125" style="36" customWidth="1"/>
    <col min="63" max="63" width="21.85546875" style="31" customWidth="1"/>
    <col min="64" max="255" width="11.42578125" style="1"/>
    <col min="256" max="256" width="21.85546875" style="1" customWidth="1"/>
    <col min="257" max="257" width="13.85546875" style="1" customWidth="1"/>
    <col min="258" max="258" width="38.7109375" style="1" customWidth="1"/>
    <col min="259" max="259" width="3" style="1" bestFit="1" customWidth="1"/>
    <col min="260" max="260" width="32.28515625" style="1" customWidth="1"/>
    <col min="261" max="261" width="46.28515625" style="1" customWidth="1"/>
    <col min="262" max="262" width="19" style="1" customWidth="1"/>
    <col min="263" max="263" width="0" style="1" hidden="1" customWidth="1"/>
    <col min="264" max="264" width="17.7109375" style="1" customWidth="1"/>
    <col min="265" max="265" width="0" style="1" hidden="1" customWidth="1"/>
    <col min="266" max="266" width="22.28515625" style="1" customWidth="1"/>
    <col min="267" max="267" width="5.28515625" style="1" customWidth="1"/>
    <col min="268" max="268" width="36.28515625" style="1" customWidth="1"/>
    <col min="269" max="269" width="5.7109375" style="1" customWidth="1"/>
    <col min="270" max="270" width="0" style="1" hidden="1" customWidth="1"/>
    <col min="271" max="271" width="20.7109375" style="1" customWidth="1"/>
    <col min="272" max="272" width="4.85546875" style="1" customWidth="1"/>
    <col min="273" max="273" width="0" style="1" hidden="1" customWidth="1"/>
    <col min="274" max="274" width="24.7109375" style="1" customWidth="1"/>
    <col min="275" max="275" width="12.28515625" style="1" customWidth="1"/>
    <col min="276" max="276" width="0" style="1" hidden="1" customWidth="1"/>
    <col min="277" max="277" width="3.42578125" style="1" customWidth="1"/>
    <col min="278" max="278" width="0" style="1" hidden="1" customWidth="1"/>
    <col min="279" max="279" width="17.7109375" style="1" customWidth="1"/>
    <col min="280" max="280" width="3.42578125" style="1" customWidth="1"/>
    <col min="281" max="281" width="0" style="1" hidden="1" customWidth="1"/>
    <col min="282" max="282" width="23.7109375" style="1" customWidth="1"/>
    <col min="283" max="283" width="10" style="1" customWidth="1"/>
    <col min="284" max="284" width="0" style="1" hidden="1" customWidth="1"/>
    <col min="285" max="286" width="14.7109375" style="1" customWidth="1"/>
    <col min="287" max="287" width="12.85546875" style="1" customWidth="1"/>
    <col min="288" max="288" width="3.28515625" style="1" customWidth="1"/>
    <col min="289" max="289" width="30.28515625" style="1" customWidth="1"/>
    <col min="290" max="290" width="5" style="1" customWidth="1"/>
    <col min="291" max="291" width="0" style="1" hidden="1" customWidth="1"/>
    <col min="292" max="292" width="14.28515625" style="1" customWidth="1"/>
    <col min="293" max="293" width="5.7109375" style="1" customWidth="1"/>
    <col min="294" max="294" width="0" style="1" hidden="1" customWidth="1"/>
    <col min="295" max="295" width="17.28515625" style="1" customWidth="1"/>
    <col min="296" max="296" width="12.7109375" style="1" customWidth="1"/>
    <col min="297" max="297" width="0" style="1" hidden="1" customWidth="1"/>
    <col min="298" max="298" width="5.28515625" style="1" customWidth="1"/>
    <col min="299" max="299" width="0" style="1" hidden="1" customWidth="1"/>
    <col min="300" max="300" width="17" style="1" customWidth="1"/>
    <col min="301" max="301" width="6.28515625" style="1" customWidth="1"/>
    <col min="302" max="302" width="0" style="1" hidden="1" customWidth="1"/>
    <col min="303" max="303" width="14.28515625" style="1" customWidth="1"/>
    <col min="304" max="304" width="7.5703125" style="1" customWidth="1"/>
    <col min="305" max="305" width="0" style="1" hidden="1" customWidth="1"/>
    <col min="306" max="307" width="14.28515625" style="1" customWidth="1"/>
    <col min="308" max="308" width="20.85546875" style="1" customWidth="1"/>
    <col min="309" max="309" width="14.42578125" style="1" customWidth="1"/>
    <col min="310" max="310" width="15" style="1" customWidth="1"/>
    <col min="311" max="311" width="2.7109375" style="1" customWidth="1"/>
    <col min="312" max="312" width="11.7109375" style="1" customWidth="1"/>
    <col min="313" max="313" width="11.5703125" style="1" customWidth="1"/>
    <col min="314" max="314" width="2.28515625" style="1" customWidth="1"/>
    <col min="315" max="315" width="41" style="1" customWidth="1"/>
    <col min="316" max="316" width="14.28515625" style="1" customWidth="1"/>
    <col min="317" max="318" width="11.5703125" style="1" customWidth="1"/>
    <col min="319" max="319" width="21.85546875" style="1" customWidth="1"/>
    <col min="320" max="511" width="11.42578125" style="1"/>
    <col min="512" max="512" width="21.85546875" style="1" customWidth="1"/>
    <col min="513" max="513" width="13.85546875" style="1" customWidth="1"/>
    <col min="514" max="514" width="38.7109375" style="1" customWidth="1"/>
    <col min="515" max="515" width="3" style="1" bestFit="1" customWidth="1"/>
    <col min="516" max="516" width="32.28515625" style="1" customWidth="1"/>
    <col min="517" max="517" width="46.28515625" style="1" customWidth="1"/>
    <col min="518" max="518" width="19" style="1" customWidth="1"/>
    <col min="519" max="519" width="0" style="1" hidden="1" customWidth="1"/>
    <col min="520" max="520" width="17.7109375" style="1" customWidth="1"/>
    <col min="521" max="521" width="0" style="1" hidden="1" customWidth="1"/>
    <col min="522" max="522" width="22.28515625" style="1" customWidth="1"/>
    <col min="523" max="523" width="5.28515625" style="1" customWidth="1"/>
    <col min="524" max="524" width="36.28515625" style="1" customWidth="1"/>
    <col min="525" max="525" width="5.7109375" style="1" customWidth="1"/>
    <col min="526" max="526" width="0" style="1" hidden="1" customWidth="1"/>
    <col min="527" max="527" width="20.7109375" style="1" customWidth="1"/>
    <col min="528" max="528" width="4.85546875" style="1" customWidth="1"/>
    <col min="529" max="529" width="0" style="1" hidden="1" customWidth="1"/>
    <col min="530" max="530" width="24.7109375" style="1" customWidth="1"/>
    <col min="531" max="531" width="12.28515625" style="1" customWidth="1"/>
    <col min="532" max="532" width="0" style="1" hidden="1" customWidth="1"/>
    <col min="533" max="533" width="3.42578125" style="1" customWidth="1"/>
    <col min="534" max="534" width="0" style="1" hidden="1" customWidth="1"/>
    <col min="535" max="535" width="17.7109375" style="1" customWidth="1"/>
    <col min="536" max="536" width="3.42578125" style="1" customWidth="1"/>
    <col min="537" max="537" width="0" style="1" hidden="1" customWidth="1"/>
    <col min="538" max="538" width="23.7109375" style="1" customWidth="1"/>
    <col min="539" max="539" width="10" style="1" customWidth="1"/>
    <col min="540" max="540" width="0" style="1" hidden="1" customWidth="1"/>
    <col min="541" max="542" width="14.7109375" style="1" customWidth="1"/>
    <col min="543" max="543" width="12.85546875" style="1" customWidth="1"/>
    <col min="544" max="544" width="3.28515625" style="1" customWidth="1"/>
    <col min="545" max="545" width="30.28515625" style="1" customWidth="1"/>
    <col min="546" max="546" width="5" style="1" customWidth="1"/>
    <col min="547" max="547" width="0" style="1" hidden="1" customWidth="1"/>
    <col min="548" max="548" width="14.28515625" style="1" customWidth="1"/>
    <col min="549" max="549" width="5.7109375" style="1" customWidth="1"/>
    <col min="550" max="550" width="0" style="1" hidden="1" customWidth="1"/>
    <col min="551" max="551" width="17.28515625" style="1" customWidth="1"/>
    <col min="552" max="552" width="12.7109375" style="1" customWidth="1"/>
    <col min="553" max="553" width="0" style="1" hidden="1" customWidth="1"/>
    <col min="554" max="554" width="5.28515625" style="1" customWidth="1"/>
    <col min="555" max="555" width="0" style="1" hidden="1" customWidth="1"/>
    <col min="556" max="556" width="17" style="1" customWidth="1"/>
    <col min="557" max="557" width="6.28515625" style="1" customWidth="1"/>
    <col min="558" max="558" width="0" style="1" hidden="1" customWidth="1"/>
    <col min="559" max="559" width="14.28515625" style="1" customWidth="1"/>
    <col min="560" max="560" width="7.5703125" style="1" customWidth="1"/>
    <col min="561" max="561" width="0" style="1" hidden="1" customWidth="1"/>
    <col min="562" max="563" width="14.28515625" style="1" customWidth="1"/>
    <col min="564" max="564" width="20.85546875" style="1" customWidth="1"/>
    <col min="565" max="565" width="14.42578125" style="1" customWidth="1"/>
    <col min="566" max="566" width="15" style="1" customWidth="1"/>
    <col min="567" max="567" width="2.7109375" style="1" customWidth="1"/>
    <col min="568" max="568" width="11.7109375" style="1" customWidth="1"/>
    <col min="569" max="569" width="11.5703125" style="1" customWidth="1"/>
    <col min="570" max="570" width="2.28515625" style="1" customWidth="1"/>
    <col min="571" max="571" width="41" style="1" customWidth="1"/>
    <col min="572" max="572" width="14.28515625" style="1" customWidth="1"/>
    <col min="573" max="574" width="11.5703125" style="1" customWidth="1"/>
    <col min="575" max="575" width="21.85546875" style="1" customWidth="1"/>
    <col min="576" max="767" width="11.42578125" style="1"/>
    <col min="768" max="768" width="21.85546875" style="1" customWidth="1"/>
    <col min="769" max="769" width="13.85546875" style="1" customWidth="1"/>
    <col min="770" max="770" width="38.7109375" style="1" customWidth="1"/>
    <col min="771" max="771" width="3" style="1" bestFit="1" customWidth="1"/>
    <col min="772" max="772" width="32.28515625" style="1" customWidth="1"/>
    <col min="773" max="773" width="46.28515625" style="1" customWidth="1"/>
    <col min="774" max="774" width="19" style="1" customWidth="1"/>
    <col min="775" max="775" width="0" style="1" hidden="1" customWidth="1"/>
    <col min="776" max="776" width="17.7109375" style="1" customWidth="1"/>
    <col min="777" max="777" width="0" style="1" hidden="1" customWidth="1"/>
    <col min="778" max="778" width="22.28515625" style="1" customWidth="1"/>
    <col min="779" max="779" width="5.28515625" style="1" customWidth="1"/>
    <col min="780" max="780" width="36.28515625" style="1" customWidth="1"/>
    <col min="781" max="781" width="5.7109375" style="1" customWidth="1"/>
    <col min="782" max="782" width="0" style="1" hidden="1" customWidth="1"/>
    <col min="783" max="783" width="20.7109375" style="1" customWidth="1"/>
    <col min="784" max="784" width="4.85546875" style="1" customWidth="1"/>
    <col min="785" max="785" width="0" style="1" hidden="1" customWidth="1"/>
    <col min="786" max="786" width="24.7109375" style="1" customWidth="1"/>
    <col min="787" max="787" width="12.28515625" style="1" customWidth="1"/>
    <col min="788" max="788" width="0" style="1" hidden="1" customWidth="1"/>
    <col min="789" max="789" width="3.42578125" style="1" customWidth="1"/>
    <col min="790" max="790" width="0" style="1" hidden="1" customWidth="1"/>
    <col min="791" max="791" width="17.7109375" style="1" customWidth="1"/>
    <col min="792" max="792" width="3.42578125" style="1" customWidth="1"/>
    <col min="793" max="793" width="0" style="1" hidden="1" customWidth="1"/>
    <col min="794" max="794" width="23.7109375" style="1" customWidth="1"/>
    <col min="795" max="795" width="10" style="1" customWidth="1"/>
    <col min="796" max="796" width="0" style="1" hidden="1" customWidth="1"/>
    <col min="797" max="798" width="14.7109375" style="1" customWidth="1"/>
    <col min="799" max="799" width="12.85546875" style="1" customWidth="1"/>
    <col min="800" max="800" width="3.28515625" style="1" customWidth="1"/>
    <col min="801" max="801" width="30.28515625" style="1" customWidth="1"/>
    <col min="802" max="802" width="5" style="1" customWidth="1"/>
    <col min="803" max="803" width="0" style="1" hidden="1" customWidth="1"/>
    <col min="804" max="804" width="14.28515625" style="1" customWidth="1"/>
    <col min="805" max="805" width="5.7109375" style="1" customWidth="1"/>
    <col min="806" max="806" width="0" style="1" hidden="1" customWidth="1"/>
    <col min="807" max="807" width="17.28515625" style="1" customWidth="1"/>
    <col min="808" max="808" width="12.7109375" style="1" customWidth="1"/>
    <col min="809" max="809" width="0" style="1" hidden="1" customWidth="1"/>
    <col min="810" max="810" width="5.28515625" style="1" customWidth="1"/>
    <col min="811" max="811" width="0" style="1" hidden="1" customWidth="1"/>
    <col min="812" max="812" width="17" style="1" customWidth="1"/>
    <col min="813" max="813" width="6.28515625" style="1" customWidth="1"/>
    <col min="814" max="814" width="0" style="1" hidden="1" customWidth="1"/>
    <col min="815" max="815" width="14.28515625" style="1" customWidth="1"/>
    <col min="816" max="816" width="7.5703125" style="1" customWidth="1"/>
    <col min="817" max="817" width="0" style="1" hidden="1" customWidth="1"/>
    <col min="818" max="819" width="14.28515625" style="1" customWidth="1"/>
    <col min="820" max="820" width="20.85546875" style="1" customWidth="1"/>
    <col min="821" max="821" width="14.42578125" style="1" customWidth="1"/>
    <col min="822" max="822" width="15" style="1" customWidth="1"/>
    <col min="823" max="823" width="2.7109375" style="1" customWidth="1"/>
    <col min="824" max="824" width="11.7109375" style="1" customWidth="1"/>
    <col min="825" max="825" width="11.5703125" style="1" customWidth="1"/>
    <col min="826" max="826" width="2.28515625" style="1" customWidth="1"/>
    <col min="827" max="827" width="41" style="1" customWidth="1"/>
    <col min="828" max="828" width="14.28515625" style="1" customWidth="1"/>
    <col min="829" max="830" width="11.5703125" style="1" customWidth="1"/>
    <col min="831" max="831" width="21.85546875" style="1" customWidth="1"/>
    <col min="832" max="1023" width="11.42578125" style="1"/>
    <col min="1024" max="1024" width="21.85546875" style="1" customWidth="1"/>
    <col min="1025" max="1025" width="13.85546875" style="1" customWidth="1"/>
    <col min="1026" max="1026" width="38.7109375" style="1" customWidth="1"/>
    <col min="1027" max="1027" width="3" style="1" bestFit="1" customWidth="1"/>
    <col min="1028" max="1028" width="32.28515625" style="1" customWidth="1"/>
    <col min="1029" max="1029" width="46.28515625" style="1" customWidth="1"/>
    <col min="1030" max="1030" width="19" style="1" customWidth="1"/>
    <col min="1031" max="1031" width="0" style="1" hidden="1" customWidth="1"/>
    <col min="1032" max="1032" width="17.7109375" style="1" customWidth="1"/>
    <col min="1033" max="1033" width="0" style="1" hidden="1" customWidth="1"/>
    <col min="1034" max="1034" width="22.28515625" style="1" customWidth="1"/>
    <col min="1035" max="1035" width="5.28515625" style="1" customWidth="1"/>
    <col min="1036" max="1036" width="36.28515625" style="1" customWidth="1"/>
    <col min="1037" max="1037" width="5.7109375" style="1" customWidth="1"/>
    <col min="1038" max="1038" width="0" style="1" hidden="1" customWidth="1"/>
    <col min="1039" max="1039" width="20.7109375" style="1" customWidth="1"/>
    <col min="1040" max="1040" width="4.85546875" style="1" customWidth="1"/>
    <col min="1041" max="1041" width="0" style="1" hidden="1" customWidth="1"/>
    <col min="1042" max="1042" width="24.7109375" style="1" customWidth="1"/>
    <col min="1043" max="1043" width="12.28515625" style="1" customWidth="1"/>
    <col min="1044" max="1044" width="0" style="1" hidden="1" customWidth="1"/>
    <col min="1045" max="1045" width="3.42578125" style="1" customWidth="1"/>
    <col min="1046" max="1046" width="0" style="1" hidden="1" customWidth="1"/>
    <col min="1047" max="1047" width="17.7109375" style="1" customWidth="1"/>
    <col min="1048" max="1048" width="3.42578125" style="1" customWidth="1"/>
    <col min="1049" max="1049" width="0" style="1" hidden="1" customWidth="1"/>
    <col min="1050" max="1050" width="23.7109375" style="1" customWidth="1"/>
    <col min="1051" max="1051" width="10" style="1" customWidth="1"/>
    <col min="1052" max="1052" width="0" style="1" hidden="1" customWidth="1"/>
    <col min="1053" max="1054" width="14.7109375" style="1" customWidth="1"/>
    <col min="1055" max="1055" width="12.85546875" style="1" customWidth="1"/>
    <col min="1056" max="1056" width="3.28515625" style="1" customWidth="1"/>
    <col min="1057" max="1057" width="30.28515625" style="1" customWidth="1"/>
    <col min="1058" max="1058" width="5" style="1" customWidth="1"/>
    <col min="1059" max="1059" width="0" style="1" hidden="1" customWidth="1"/>
    <col min="1060" max="1060" width="14.28515625" style="1" customWidth="1"/>
    <col min="1061" max="1061" width="5.7109375" style="1" customWidth="1"/>
    <col min="1062" max="1062" width="0" style="1" hidden="1" customWidth="1"/>
    <col min="1063" max="1063" width="17.28515625" style="1" customWidth="1"/>
    <col min="1064" max="1064" width="12.7109375" style="1" customWidth="1"/>
    <col min="1065" max="1065" width="0" style="1" hidden="1" customWidth="1"/>
    <col min="1066" max="1066" width="5.28515625" style="1" customWidth="1"/>
    <col min="1067" max="1067" width="0" style="1" hidden="1" customWidth="1"/>
    <col min="1068" max="1068" width="17" style="1" customWidth="1"/>
    <col min="1069" max="1069" width="6.28515625" style="1" customWidth="1"/>
    <col min="1070" max="1070" width="0" style="1" hidden="1" customWidth="1"/>
    <col min="1071" max="1071" width="14.28515625" style="1" customWidth="1"/>
    <col min="1072" max="1072" width="7.5703125" style="1" customWidth="1"/>
    <col min="1073" max="1073" width="0" style="1" hidden="1" customWidth="1"/>
    <col min="1074" max="1075" width="14.28515625" style="1" customWidth="1"/>
    <col min="1076" max="1076" width="20.85546875" style="1" customWidth="1"/>
    <col min="1077" max="1077" width="14.42578125" style="1" customWidth="1"/>
    <col min="1078" max="1078" width="15" style="1" customWidth="1"/>
    <col min="1079" max="1079" width="2.7109375" style="1" customWidth="1"/>
    <col min="1080" max="1080" width="11.7109375" style="1" customWidth="1"/>
    <col min="1081" max="1081" width="11.5703125" style="1" customWidth="1"/>
    <col min="1082" max="1082" width="2.28515625" style="1" customWidth="1"/>
    <col min="1083" max="1083" width="41" style="1" customWidth="1"/>
    <col min="1084" max="1084" width="14.28515625" style="1" customWidth="1"/>
    <col min="1085" max="1086" width="11.5703125" style="1" customWidth="1"/>
    <col min="1087" max="1087" width="21.85546875" style="1" customWidth="1"/>
    <col min="1088" max="1279" width="11.42578125" style="1"/>
    <col min="1280" max="1280" width="21.85546875" style="1" customWidth="1"/>
    <col min="1281" max="1281" width="13.85546875" style="1" customWidth="1"/>
    <col min="1282" max="1282" width="38.7109375" style="1" customWidth="1"/>
    <col min="1283" max="1283" width="3" style="1" bestFit="1" customWidth="1"/>
    <col min="1284" max="1284" width="32.28515625" style="1" customWidth="1"/>
    <col min="1285" max="1285" width="46.28515625" style="1" customWidth="1"/>
    <col min="1286" max="1286" width="19" style="1" customWidth="1"/>
    <col min="1287" max="1287" width="0" style="1" hidden="1" customWidth="1"/>
    <col min="1288" max="1288" width="17.7109375" style="1" customWidth="1"/>
    <col min="1289" max="1289" width="0" style="1" hidden="1" customWidth="1"/>
    <col min="1290" max="1290" width="22.28515625" style="1" customWidth="1"/>
    <col min="1291" max="1291" width="5.28515625" style="1" customWidth="1"/>
    <col min="1292" max="1292" width="36.28515625" style="1" customWidth="1"/>
    <col min="1293" max="1293" width="5.7109375" style="1" customWidth="1"/>
    <col min="1294" max="1294" width="0" style="1" hidden="1" customWidth="1"/>
    <col min="1295" max="1295" width="20.7109375" style="1" customWidth="1"/>
    <col min="1296" max="1296" width="4.85546875" style="1" customWidth="1"/>
    <col min="1297" max="1297" width="0" style="1" hidden="1" customWidth="1"/>
    <col min="1298" max="1298" width="24.7109375" style="1" customWidth="1"/>
    <col min="1299" max="1299" width="12.28515625" style="1" customWidth="1"/>
    <col min="1300" max="1300" width="0" style="1" hidden="1" customWidth="1"/>
    <col min="1301" max="1301" width="3.42578125" style="1" customWidth="1"/>
    <col min="1302" max="1302" width="0" style="1" hidden="1" customWidth="1"/>
    <col min="1303" max="1303" width="17.7109375" style="1" customWidth="1"/>
    <col min="1304" max="1304" width="3.42578125" style="1" customWidth="1"/>
    <col min="1305" max="1305" width="0" style="1" hidden="1" customWidth="1"/>
    <col min="1306" max="1306" width="23.7109375" style="1" customWidth="1"/>
    <col min="1307" max="1307" width="10" style="1" customWidth="1"/>
    <col min="1308" max="1308" width="0" style="1" hidden="1" customWidth="1"/>
    <col min="1309" max="1310" width="14.7109375" style="1" customWidth="1"/>
    <col min="1311" max="1311" width="12.85546875" style="1" customWidth="1"/>
    <col min="1312" max="1312" width="3.28515625" style="1" customWidth="1"/>
    <col min="1313" max="1313" width="30.28515625" style="1" customWidth="1"/>
    <col min="1314" max="1314" width="5" style="1" customWidth="1"/>
    <col min="1315" max="1315" width="0" style="1" hidden="1" customWidth="1"/>
    <col min="1316" max="1316" width="14.28515625" style="1" customWidth="1"/>
    <col min="1317" max="1317" width="5.7109375" style="1" customWidth="1"/>
    <col min="1318" max="1318" width="0" style="1" hidden="1" customWidth="1"/>
    <col min="1319" max="1319" width="17.28515625" style="1" customWidth="1"/>
    <col min="1320" max="1320" width="12.7109375" style="1" customWidth="1"/>
    <col min="1321" max="1321" width="0" style="1" hidden="1" customWidth="1"/>
    <col min="1322" max="1322" width="5.28515625" style="1" customWidth="1"/>
    <col min="1323" max="1323" width="0" style="1" hidden="1" customWidth="1"/>
    <col min="1324" max="1324" width="17" style="1" customWidth="1"/>
    <col min="1325" max="1325" width="6.28515625" style="1" customWidth="1"/>
    <col min="1326" max="1326" width="0" style="1" hidden="1" customWidth="1"/>
    <col min="1327" max="1327" width="14.28515625" style="1" customWidth="1"/>
    <col min="1328" max="1328" width="7.5703125" style="1" customWidth="1"/>
    <col min="1329" max="1329" width="0" style="1" hidden="1" customWidth="1"/>
    <col min="1330" max="1331" width="14.28515625" style="1" customWidth="1"/>
    <col min="1332" max="1332" width="20.85546875" style="1" customWidth="1"/>
    <col min="1333" max="1333" width="14.42578125" style="1" customWidth="1"/>
    <col min="1334" max="1334" width="15" style="1" customWidth="1"/>
    <col min="1335" max="1335" width="2.7109375" style="1" customWidth="1"/>
    <col min="1336" max="1336" width="11.7109375" style="1" customWidth="1"/>
    <col min="1337" max="1337" width="11.5703125" style="1" customWidth="1"/>
    <col min="1338" max="1338" width="2.28515625" style="1" customWidth="1"/>
    <col min="1339" max="1339" width="41" style="1" customWidth="1"/>
    <col min="1340" max="1340" width="14.28515625" style="1" customWidth="1"/>
    <col min="1341" max="1342" width="11.5703125" style="1" customWidth="1"/>
    <col min="1343" max="1343" width="21.85546875" style="1" customWidth="1"/>
    <col min="1344" max="1535" width="11.42578125" style="1"/>
    <col min="1536" max="1536" width="21.85546875" style="1" customWidth="1"/>
    <col min="1537" max="1537" width="13.85546875" style="1" customWidth="1"/>
    <col min="1538" max="1538" width="38.7109375" style="1" customWidth="1"/>
    <col min="1539" max="1539" width="3" style="1" bestFit="1" customWidth="1"/>
    <col min="1540" max="1540" width="32.28515625" style="1" customWidth="1"/>
    <col min="1541" max="1541" width="46.28515625" style="1" customWidth="1"/>
    <col min="1542" max="1542" width="19" style="1" customWidth="1"/>
    <col min="1543" max="1543" width="0" style="1" hidden="1" customWidth="1"/>
    <col min="1544" max="1544" width="17.7109375" style="1" customWidth="1"/>
    <col min="1545" max="1545" width="0" style="1" hidden="1" customWidth="1"/>
    <col min="1546" max="1546" width="22.28515625" style="1" customWidth="1"/>
    <col min="1547" max="1547" width="5.28515625" style="1" customWidth="1"/>
    <col min="1548" max="1548" width="36.28515625" style="1" customWidth="1"/>
    <col min="1549" max="1549" width="5.7109375" style="1" customWidth="1"/>
    <col min="1550" max="1550" width="0" style="1" hidden="1" customWidth="1"/>
    <col min="1551" max="1551" width="20.7109375" style="1" customWidth="1"/>
    <col min="1552" max="1552" width="4.85546875" style="1" customWidth="1"/>
    <col min="1553" max="1553" width="0" style="1" hidden="1" customWidth="1"/>
    <col min="1554" max="1554" width="24.7109375" style="1" customWidth="1"/>
    <col min="1555" max="1555" width="12.28515625" style="1" customWidth="1"/>
    <col min="1556" max="1556" width="0" style="1" hidden="1" customWidth="1"/>
    <col min="1557" max="1557" width="3.42578125" style="1" customWidth="1"/>
    <col min="1558" max="1558" width="0" style="1" hidden="1" customWidth="1"/>
    <col min="1559" max="1559" width="17.7109375" style="1" customWidth="1"/>
    <col min="1560" max="1560" width="3.42578125" style="1" customWidth="1"/>
    <col min="1561" max="1561" width="0" style="1" hidden="1" customWidth="1"/>
    <col min="1562" max="1562" width="23.7109375" style="1" customWidth="1"/>
    <col min="1563" max="1563" width="10" style="1" customWidth="1"/>
    <col min="1564" max="1564" width="0" style="1" hidden="1" customWidth="1"/>
    <col min="1565" max="1566" width="14.7109375" style="1" customWidth="1"/>
    <col min="1567" max="1567" width="12.85546875" style="1" customWidth="1"/>
    <col min="1568" max="1568" width="3.28515625" style="1" customWidth="1"/>
    <col min="1569" max="1569" width="30.28515625" style="1" customWidth="1"/>
    <col min="1570" max="1570" width="5" style="1" customWidth="1"/>
    <col min="1571" max="1571" width="0" style="1" hidden="1" customWidth="1"/>
    <col min="1572" max="1572" width="14.28515625" style="1" customWidth="1"/>
    <col min="1573" max="1573" width="5.7109375" style="1" customWidth="1"/>
    <col min="1574" max="1574" width="0" style="1" hidden="1" customWidth="1"/>
    <col min="1575" max="1575" width="17.28515625" style="1" customWidth="1"/>
    <col min="1576" max="1576" width="12.7109375" style="1" customWidth="1"/>
    <col min="1577" max="1577" width="0" style="1" hidden="1" customWidth="1"/>
    <col min="1578" max="1578" width="5.28515625" style="1" customWidth="1"/>
    <col min="1579" max="1579" width="0" style="1" hidden="1" customWidth="1"/>
    <col min="1580" max="1580" width="17" style="1" customWidth="1"/>
    <col min="1581" max="1581" width="6.28515625" style="1" customWidth="1"/>
    <col min="1582" max="1582" width="0" style="1" hidden="1" customWidth="1"/>
    <col min="1583" max="1583" width="14.28515625" style="1" customWidth="1"/>
    <col min="1584" max="1584" width="7.5703125" style="1" customWidth="1"/>
    <col min="1585" max="1585" width="0" style="1" hidden="1" customWidth="1"/>
    <col min="1586" max="1587" width="14.28515625" style="1" customWidth="1"/>
    <col min="1588" max="1588" width="20.85546875" style="1" customWidth="1"/>
    <col min="1589" max="1589" width="14.42578125" style="1" customWidth="1"/>
    <col min="1590" max="1590" width="15" style="1" customWidth="1"/>
    <col min="1591" max="1591" width="2.7109375" style="1" customWidth="1"/>
    <col min="1592" max="1592" width="11.7109375" style="1" customWidth="1"/>
    <col min="1593" max="1593" width="11.5703125" style="1" customWidth="1"/>
    <col min="1594" max="1594" width="2.28515625" style="1" customWidth="1"/>
    <col min="1595" max="1595" width="41" style="1" customWidth="1"/>
    <col min="1596" max="1596" width="14.28515625" style="1" customWidth="1"/>
    <col min="1597" max="1598" width="11.5703125" style="1" customWidth="1"/>
    <col min="1599" max="1599" width="21.85546875" style="1" customWidth="1"/>
    <col min="1600" max="1791" width="11.42578125" style="1"/>
    <col min="1792" max="1792" width="21.85546875" style="1" customWidth="1"/>
    <col min="1793" max="1793" width="13.85546875" style="1" customWidth="1"/>
    <col min="1794" max="1794" width="38.7109375" style="1" customWidth="1"/>
    <col min="1795" max="1795" width="3" style="1" bestFit="1" customWidth="1"/>
    <col min="1796" max="1796" width="32.28515625" style="1" customWidth="1"/>
    <col min="1797" max="1797" width="46.28515625" style="1" customWidth="1"/>
    <col min="1798" max="1798" width="19" style="1" customWidth="1"/>
    <col min="1799" max="1799" width="0" style="1" hidden="1" customWidth="1"/>
    <col min="1800" max="1800" width="17.7109375" style="1" customWidth="1"/>
    <col min="1801" max="1801" width="0" style="1" hidden="1" customWidth="1"/>
    <col min="1802" max="1802" width="22.28515625" style="1" customWidth="1"/>
    <col min="1803" max="1803" width="5.28515625" style="1" customWidth="1"/>
    <col min="1804" max="1804" width="36.28515625" style="1" customWidth="1"/>
    <col min="1805" max="1805" width="5.7109375" style="1" customWidth="1"/>
    <col min="1806" max="1806" width="0" style="1" hidden="1" customWidth="1"/>
    <col min="1807" max="1807" width="20.7109375" style="1" customWidth="1"/>
    <col min="1808" max="1808" width="4.85546875" style="1" customWidth="1"/>
    <col min="1809" max="1809" width="0" style="1" hidden="1" customWidth="1"/>
    <col min="1810" max="1810" width="24.7109375" style="1" customWidth="1"/>
    <col min="1811" max="1811" width="12.28515625" style="1" customWidth="1"/>
    <col min="1812" max="1812" width="0" style="1" hidden="1" customWidth="1"/>
    <col min="1813" max="1813" width="3.42578125" style="1" customWidth="1"/>
    <col min="1814" max="1814" width="0" style="1" hidden="1" customWidth="1"/>
    <col min="1815" max="1815" width="17.7109375" style="1" customWidth="1"/>
    <col min="1816" max="1816" width="3.42578125" style="1" customWidth="1"/>
    <col min="1817" max="1817" width="0" style="1" hidden="1" customWidth="1"/>
    <col min="1818" max="1818" width="23.7109375" style="1" customWidth="1"/>
    <col min="1819" max="1819" width="10" style="1" customWidth="1"/>
    <col min="1820" max="1820" width="0" style="1" hidden="1" customWidth="1"/>
    <col min="1821" max="1822" width="14.7109375" style="1" customWidth="1"/>
    <col min="1823" max="1823" width="12.85546875" style="1" customWidth="1"/>
    <col min="1824" max="1824" width="3.28515625" style="1" customWidth="1"/>
    <col min="1825" max="1825" width="30.28515625" style="1" customWidth="1"/>
    <col min="1826" max="1826" width="5" style="1" customWidth="1"/>
    <col min="1827" max="1827" width="0" style="1" hidden="1" customWidth="1"/>
    <col min="1828" max="1828" width="14.28515625" style="1" customWidth="1"/>
    <col min="1829" max="1829" width="5.7109375" style="1" customWidth="1"/>
    <col min="1830" max="1830" width="0" style="1" hidden="1" customWidth="1"/>
    <col min="1831" max="1831" width="17.28515625" style="1" customWidth="1"/>
    <col min="1832" max="1832" width="12.7109375" style="1" customWidth="1"/>
    <col min="1833" max="1833" width="0" style="1" hidden="1" customWidth="1"/>
    <col min="1834" max="1834" width="5.28515625" style="1" customWidth="1"/>
    <col min="1835" max="1835" width="0" style="1" hidden="1" customWidth="1"/>
    <col min="1836" max="1836" width="17" style="1" customWidth="1"/>
    <col min="1837" max="1837" width="6.28515625" style="1" customWidth="1"/>
    <col min="1838" max="1838" width="0" style="1" hidden="1" customWidth="1"/>
    <col min="1839" max="1839" width="14.28515625" style="1" customWidth="1"/>
    <col min="1840" max="1840" width="7.5703125" style="1" customWidth="1"/>
    <col min="1841" max="1841" width="0" style="1" hidden="1" customWidth="1"/>
    <col min="1842" max="1843" width="14.28515625" style="1" customWidth="1"/>
    <col min="1844" max="1844" width="20.85546875" style="1" customWidth="1"/>
    <col min="1845" max="1845" width="14.42578125" style="1" customWidth="1"/>
    <col min="1846" max="1846" width="15" style="1" customWidth="1"/>
    <col min="1847" max="1847" width="2.7109375" style="1" customWidth="1"/>
    <col min="1848" max="1848" width="11.7109375" style="1" customWidth="1"/>
    <col min="1849" max="1849" width="11.5703125" style="1" customWidth="1"/>
    <col min="1850" max="1850" width="2.28515625" style="1" customWidth="1"/>
    <col min="1851" max="1851" width="41" style="1" customWidth="1"/>
    <col min="1852" max="1852" width="14.28515625" style="1" customWidth="1"/>
    <col min="1853" max="1854" width="11.5703125" style="1" customWidth="1"/>
    <col min="1855" max="1855" width="21.85546875" style="1" customWidth="1"/>
    <col min="1856" max="2047" width="11.42578125" style="1"/>
    <col min="2048" max="2048" width="21.85546875" style="1" customWidth="1"/>
    <col min="2049" max="2049" width="13.85546875" style="1" customWidth="1"/>
    <col min="2050" max="2050" width="38.7109375" style="1" customWidth="1"/>
    <col min="2051" max="2051" width="3" style="1" bestFit="1" customWidth="1"/>
    <col min="2052" max="2052" width="32.28515625" style="1" customWidth="1"/>
    <col min="2053" max="2053" width="46.28515625" style="1" customWidth="1"/>
    <col min="2054" max="2054" width="19" style="1" customWidth="1"/>
    <col min="2055" max="2055" width="0" style="1" hidden="1" customWidth="1"/>
    <col min="2056" max="2056" width="17.7109375" style="1" customWidth="1"/>
    <col min="2057" max="2057" width="0" style="1" hidden="1" customWidth="1"/>
    <col min="2058" max="2058" width="22.28515625" style="1" customWidth="1"/>
    <col min="2059" max="2059" width="5.28515625" style="1" customWidth="1"/>
    <col min="2060" max="2060" width="36.28515625" style="1" customWidth="1"/>
    <col min="2061" max="2061" width="5.7109375" style="1" customWidth="1"/>
    <col min="2062" max="2062" width="0" style="1" hidden="1" customWidth="1"/>
    <col min="2063" max="2063" width="20.7109375" style="1" customWidth="1"/>
    <col min="2064" max="2064" width="4.85546875" style="1" customWidth="1"/>
    <col min="2065" max="2065" width="0" style="1" hidden="1" customWidth="1"/>
    <col min="2066" max="2066" width="24.7109375" style="1" customWidth="1"/>
    <col min="2067" max="2067" width="12.28515625" style="1" customWidth="1"/>
    <col min="2068" max="2068" width="0" style="1" hidden="1" customWidth="1"/>
    <col min="2069" max="2069" width="3.42578125" style="1" customWidth="1"/>
    <col min="2070" max="2070" width="0" style="1" hidden="1" customWidth="1"/>
    <col min="2071" max="2071" width="17.7109375" style="1" customWidth="1"/>
    <col min="2072" max="2072" width="3.42578125" style="1" customWidth="1"/>
    <col min="2073" max="2073" width="0" style="1" hidden="1" customWidth="1"/>
    <col min="2074" max="2074" width="23.7109375" style="1" customWidth="1"/>
    <col min="2075" max="2075" width="10" style="1" customWidth="1"/>
    <col min="2076" max="2076" width="0" style="1" hidden="1" customWidth="1"/>
    <col min="2077" max="2078" width="14.7109375" style="1" customWidth="1"/>
    <col min="2079" max="2079" width="12.85546875" style="1" customWidth="1"/>
    <col min="2080" max="2080" width="3.28515625" style="1" customWidth="1"/>
    <col min="2081" max="2081" width="30.28515625" style="1" customWidth="1"/>
    <col min="2082" max="2082" width="5" style="1" customWidth="1"/>
    <col min="2083" max="2083" width="0" style="1" hidden="1" customWidth="1"/>
    <col min="2084" max="2084" width="14.28515625" style="1" customWidth="1"/>
    <col min="2085" max="2085" width="5.7109375" style="1" customWidth="1"/>
    <col min="2086" max="2086" width="0" style="1" hidden="1" customWidth="1"/>
    <col min="2087" max="2087" width="17.28515625" style="1" customWidth="1"/>
    <col min="2088" max="2088" width="12.7109375" style="1" customWidth="1"/>
    <col min="2089" max="2089" width="0" style="1" hidden="1" customWidth="1"/>
    <col min="2090" max="2090" width="5.28515625" style="1" customWidth="1"/>
    <col min="2091" max="2091" width="0" style="1" hidden="1" customWidth="1"/>
    <col min="2092" max="2092" width="17" style="1" customWidth="1"/>
    <col min="2093" max="2093" width="6.28515625" style="1" customWidth="1"/>
    <col min="2094" max="2094" width="0" style="1" hidden="1" customWidth="1"/>
    <col min="2095" max="2095" width="14.28515625" style="1" customWidth="1"/>
    <col min="2096" max="2096" width="7.5703125" style="1" customWidth="1"/>
    <col min="2097" max="2097" width="0" style="1" hidden="1" customWidth="1"/>
    <col min="2098" max="2099" width="14.28515625" style="1" customWidth="1"/>
    <col min="2100" max="2100" width="20.85546875" style="1" customWidth="1"/>
    <col min="2101" max="2101" width="14.42578125" style="1" customWidth="1"/>
    <col min="2102" max="2102" width="15" style="1" customWidth="1"/>
    <col min="2103" max="2103" width="2.7109375" style="1" customWidth="1"/>
    <col min="2104" max="2104" width="11.7109375" style="1" customWidth="1"/>
    <col min="2105" max="2105" width="11.5703125" style="1" customWidth="1"/>
    <col min="2106" max="2106" width="2.28515625" style="1" customWidth="1"/>
    <col min="2107" max="2107" width="41" style="1" customWidth="1"/>
    <col min="2108" max="2108" width="14.28515625" style="1" customWidth="1"/>
    <col min="2109" max="2110" width="11.5703125" style="1" customWidth="1"/>
    <col min="2111" max="2111" width="21.85546875" style="1" customWidth="1"/>
    <col min="2112" max="2303" width="11.42578125" style="1"/>
    <col min="2304" max="2304" width="21.85546875" style="1" customWidth="1"/>
    <col min="2305" max="2305" width="13.85546875" style="1" customWidth="1"/>
    <col min="2306" max="2306" width="38.7109375" style="1" customWidth="1"/>
    <col min="2307" max="2307" width="3" style="1" bestFit="1" customWidth="1"/>
    <col min="2308" max="2308" width="32.28515625" style="1" customWidth="1"/>
    <col min="2309" max="2309" width="46.28515625" style="1" customWidth="1"/>
    <col min="2310" max="2310" width="19" style="1" customWidth="1"/>
    <col min="2311" max="2311" width="0" style="1" hidden="1" customWidth="1"/>
    <col min="2312" max="2312" width="17.7109375" style="1" customWidth="1"/>
    <col min="2313" max="2313" width="0" style="1" hidden="1" customWidth="1"/>
    <col min="2314" max="2314" width="22.28515625" style="1" customWidth="1"/>
    <col min="2315" max="2315" width="5.28515625" style="1" customWidth="1"/>
    <col min="2316" max="2316" width="36.28515625" style="1" customWidth="1"/>
    <col min="2317" max="2317" width="5.7109375" style="1" customWidth="1"/>
    <col min="2318" max="2318" width="0" style="1" hidden="1" customWidth="1"/>
    <col min="2319" max="2319" width="20.7109375" style="1" customWidth="1"/>
    <col min="2320" max="2320" width="4.85546875" style="1" customWidth="1"/>
    <col min="2321" max="2321" width="0" style="1" hidden="1" customWidth="1"/>
    <col min="2322" max="2322" width="24.7109375" style="1" customWidth="1"/>
    <col min="2323" max="2323" width="12.28515625" style="1" customWidth="1"/>
    <col min="2324" max="2324" width="0" style="1" hidden="1" customWidth="1"/>
    <col min="2325" max="2325" width="3.42578125" style="1" customWidth="1"/>
    <col min="2326" max="2326" width="0" style="1" hidden="1" customWidth="1"/>
    <col min="2327" max="2327" width="17.7109375" style="1" customWidth="1"/>
    <col min="2328" max="2328" width="3.42578125" style="1" customWidth="1"/>
    <col min="2329" max="2329" width="0" style="1" hidden="1" customWidth="1"/>
    <col min="2330" max="2330" width="23.7109375" style="1" customWidth="1"/>
    <col min="2331" max="2331" width="10" style="1" customWidth="1"/>
    <col min="2332" max="2332" width="0" style="1" hidden="1" customWidth="1"/>
    <col min="2333" max="2334" width="14.7109375" style="1" customWidth="1"/>
    <col min="2335" max="2335" width="12.85546875" style="1" customWidth="1"/>
    <col min="2336" max="2336" width="3.28515625" style="1" customWidth="1"/>
    <col min="2337" max="2337" width="30.28515625" style="1" customWidth="1"/>
    <col min="2338" max="2338" width="5" style="1" customWidth="1"/>
    <col min="2339" max="2339" width="0" style="1" hidden="1" customWidth="1"/>
    <col min="2340" max="2340" width="14.28515625" style="1" customWidth="1"/>
    <col min="2341" max="2341" width="5.7109375" style="1" customWidth="1"/>
    <col min="2342" max="2342" width="0" style="1" hidden="1" customWidth="1"/>
    <col min="2343" max="2343" width="17.28515625" style="1" customWidth="1"/>
    <col min="2344" max="2344" width="12.7109375" style="1" customWidth="1"/>
    <col min="2345" max="2345" width="0" style="1" hidden="1" customWidth="1"/>
    <col min="2346" max="2346" width="5.28515625" style="1" customWidth="1"/>
    <col min="2347" max="2347" width="0" style="1" hidden="1" customWidth="1"/>
    <col min="2348" max="2348" width="17" style="1" customWidth="1"/>
    <col min="2349" max="2349" width="6.28515625" style="1" customWidth="1"/>
    <col min="2350" max="2350" width="0" style="1" hidden="1" customWidth="1"/>
    <col min="2351" max="2351" width="14.28515625" style="1" customWidth="1"/>
    <col min="2352" max="2352" width="7.5703125" style="1" customWidth="1"/>
    <col min="2353" max="2353" width="0" style="1" hidden="1" customWidth="1"/>
    <col min="2354" max="2355" width="14.28515625" style="1" customWidth="1"/>
    <col min="2356" max="2356" width="20.85546875" style="1" customWidth="1"/>
    <col min="2357" max="2357" width="14.42578125" style="1" customWidth="1"/>
    <col min="2358" max="2358" width="15" style="1" customWidth="1"/>
    <col min="2359" max="2359" width="2.7109375" style="1" customWidth="1"/>
    <col min="2360" max="2360" width="11.7109375" style="1" customWidth="1"/>
    <col min="2361" max="2361" width="11.5703125" style="1" customWidth="1"/>
    <col min="2362" max="2362" width="2.28515625" style="1" customWidth="1"/>
    <col min="2363" max="2363" width="41" style="1" customWidth="1"/>
    <col min="2364" max="2364" width="14.28515625" style="1" customWidth="1"/>
    <col min="2365" max="2366" width="11.5703125" style="1" customWidth="1"/>
    <col min="2367" max="2367" width="21.85546875" style="1" customWidth="1"/>
    <col min="2368" max="2559" width="11.42578125" style="1"/>
    <col min="2560" max="2560" width="21.85546875" style="1" customWidth="1"/>
    <col min="2561" max="2561" width="13.85546875" style="1" customWidth="1"/>
    <col min="2562" max="2562" width="38.7109375" style="1" customWidth="1"/>
    <col min="2563" max="2563" width="3" style="1" bestFit="1" customWidth="1"/>
    <col min="2564" max="2564" width="32.28515625" style="1" customWidth="1"/>
    <col min="2565" max="2565" width="46.28515625" style="1" customWidth="1"/>
    <col min="2566" max="2566" width="19" style="1" customWidth="1"/>
    <col min="2567" max="2567" width="0" style="1" hidden="1" customWidth="1"/>
    <col min="2568" max="2568" width="17.7109375" style="1" customWidth="1"/>
    <col min="2569" max="2569" width="0" style="1" hidden="1" customWidth="1"/>
    <col min="2570" max="2570" width="22.28515625" style="1" customWidth="1"/>
    <col min="2571" max="2571" width="5.28515625" style="1" customWidth="1"/>
    <col min="2572" max="2572" width="36.28515625" style="1" customWidth="1"/>
    <col min="2573" max="2573" width="5.7109375" style="1" customWidth="1"/>
    <col min="2574" max="2574" width="0" style="1" hidden="1" customWidth="1"/>
    <col min="2575" max="2575" width="20.7109375" style="1" customWidth="1"/>
    <col min="2576" max="2576" width="4.85546875" style="1" customWidth="1"/>
    <col min="2577" max="2577" width="0" style="1" hidden="1" customWidth="1"/>
    <col min="2578" max="2578" width="24.7109375" style="1" customWidth="1"/>
    <col min="2579" max="2579" width="12.28515625" style="1" customWidth="1"/>
    <col min="2580" max="2580" width="0" style="1" hidden="1" customWidth="1"/>
    <col min="2581" max="2581" width="3.42578125" style="1" customWidth="1"/>
    <col min="2582" max="2582" width="0" style="1" hidden="1" customWidth="1"/>
    <col min="2583" max="2583" width="17.7109375" style="1" customWidth="1"/>
    <col min="2584" max="2584" width="3.42578125" style="1" customWidth="1"/>
    <col min="2585" max="2585" width="0" style="1" hidden="1" customWidth="1"/>
    <col min="2586" max="2586" width="23.7109375" style="1" customWidth="1"/>
    <col min="2587" max="2587" width="10" style="1" customWidth="1"/>
    <col min="2588" max="2588" width="0" style="1" hidden="1" customWidth="1"/>
    <col min="2589" max="2590" width="14.7109375" style="1" customWidth="1"/>
    <col min="2591" max="2591" width="12.85546875" style="1" customWidth="1"/>
    <col min="2592" max="2592" width="3.28515625" style="1" customWidth="1"/>
    <col min="2593" max="2593" width="30.28515625" style="1" customWidth="1"/>
    <col min="2594" max="2594" width="5" style="1" customWidth="1"/>
    <col min="2595" max="2595" width="0" style="1" hidden="1" customWidth="1"/>
    <col min="2596" max="2596" width="14.28515625" style="1" customWidth="1"/>
    <col min="2597" max="2597" width="5.7109375" style="1" customWidth="1"/>
    <col min="2598" max="2598" width="0" style="1" hidden="1" customWidth="1"/>
    <col min="2599" max="2599" width="17.28515625" style="1" customWidth="1"/>
    <col min="2600" max="2600" width="12.7109375" style="1" customWidth="1"/>
    <col min="2601" max="2601" width="0" style="1" hidden="1" customWidth="1"/>
    <col min="2602" max="2602" width="5.28515625" style="1" customWidth="1"/>
    <col min="2603" max="2603" width="0" style="1" hidden="1" customWidth="1"/>
    <col min="2604" max="2604" width="17" style="1" customWidth="1"/>
    <col min="2605" max="2605" width="6.28515625" style="1" customWidth="1"/>
    <col min="2606" max="2606" width="0" style="1" hidden="1" customWidth="1"/>
    <col min="2607" max="2607" width="14.28515625" style="1" customWidth="1"/>
    <col min="2608" max="2608" width="7.5703125" style="1" customWidth="1"/>
    <col min="2609" max="2609" width="0" style="1" hidden="1" customWidth="1"/>
    <col min="2610" max="2611" width="14.28515625" style="1" customWidth="1"/>
    <col min="2612" max="2612" width="20.85546875" style="1" customWidth="1"/>
    <col min="2613" max="2613" width="14.42578125" style="1" customWidth="1"/>
    <col min="2614" max="2614" width="15" style="1" customWidth="1"/>
    <col min="2615" max="2615" width="2.7109375" style="1" customWidth="1"/>
    <col min="2616" max="2616" width="11.7109375" style="1" customWidth="1"/>
    <col min="2617" max="2617" width="11.5703125" style="1" customWidth="1"/>
    <col min="2618" max="2618" width="2.28515625" style="1" customWidth="1"/>
    <col min="2619" max="2619" width="41" style="1" customWidth="1"/>
    <col min="2620" max="2620" width="14.28515625" style="1" customWidth="1"/>
    <col min="2621" max="2622" width="11.5703125" style="1" customWidth="1"/>
    <col min="2623" max="2623" width="21.85546875" style="1" customWidth="1"/>
    <col min="2624" max="2815" width="11.42578125" style="1"/>
    <col min="2816" max="2816" width="21.85546875" style="1" customWidth="1"/>
    <col min="2817" max="2817" width="13.85546875" style="1" customWidth="1"/>
    <col min="2818" max="2818" width="38.7109375" style="1" customWidth="1"/>
    <col min="2819" max="2819" width="3" style="1" bestFit="1" customWidth="1"/>
    <col min="2820" max="2820" width="32.28515625" style="1" customWidth="1"/>
    <col min="2821" max="2821" width="46.28515625" style="1" customWidth="1"/>
    <col min="2822" max="2822" width="19" style="1" customWidth="1"/>
    <col min="2823" max="2823" width="0" style="1" hidden="1" customWidth="1"/>
    <col min="2824" max="2824" width="17.7109375" style="1" customWidth="1"/>
    <col min="2825" max="2825" width="0" style="1" hidden="1" customWidth="1"/>
    <col min="2826" max="2826" width="22.28515625" style="1" customWidth="1"/>
    <col min="2827" max="2827" width="5.28515625" style="1" customWidth="1"/>
    <col min="2828" max="2828" width="36.28515625" style="1" customWidth="1"/>
    <col min="2829" max="2829" width="5.7109375" style="1" customWidth="1"/>
    <col min="2830" max="2830" width="0" style="1" hidden="1" customWidth="1"/>
    <col min="2831" max="2831" width="20.7109375" style="1" customWidth="1"/>
    <col min="2832" max="2832" width="4.85546875" style="1" customWidth="1"/>
    <col min="2833" max="2833" width="0" style="1" hidden="1" customWidth="1"/>
    <col min="2834" max="2834" width="24.7109375" style="1" customWidth="1"/>
    <col min="2835" max="2835" width="12.28515625" style="1" customWidth="1"/>
    <col min="2836" max="2836" width="0" style="1" hidden="1" customWidth="1"/>
    <col min="2837" max="2837" width="3.42578125" style="1" customWidth="1"/>
    <col min="2838" max="2838" width="0" style="1" hidden="1" customWidth="1"/>
    <col min="2839" max="2839" width="17.7109375" style="1" customWidth="1"/>
    <col min="2840" max="2840" width="3.42578125" style="1" customWidth="1"/>
    <col min="2841" max="2841" width="0" style="1" hidden="1" customWidth="1"/>
    <col min="2842" max="2842" width="23.7109375" style="1" customWidth="1"/>
    <col min="2843" max="2843" width="10" style="1" customWidth="1"/>
    <col min="2844" max="2844" width="0" style="1" hidden="1" customWidth="1"/>
    <col min="2845" max="2846" width="14.7109375" style="1" customWidth="1"/>
    <col min="2847" max="2847" width="12.85546875" style="1" customWidth="1"/>
    <col min="2848" max="2848" width="3.28515625" style="1" customWidth="1"/>
    <col min="2849" max="2849" width="30.28515625" style="1" customWidth="1"/>
    <col min="2850" max="2850" width="5" style="1" customWidth="1"/>
    <col min="2851" max="2851" width="0" style="1" hidden="1" customWidth="1"/>
    <col min="2852" max="2852" width="14.28515625" style="1" customWidth="1"/>
    <col min="2853" max="2853" width="5.7109375" style="1" customWidth="1"/>
    <col min="2854" max="2854" width="0" style="1" hidden="1" customWidth="1"/>
    <col min="2855" max="2855" width="17.28515625" style="1" customWidth="1"/>
    <col min="2856" max="2856" width="12.7109375" style="1" customWidth="1"/>
    <col min="2857" max="2857" width="0" style="1" hidden="1" customWidth="1"/>
    <col min="2858" max="2858" width="5.28515625" style="1" customWidth="1"/>
    <col min="2859" max="2859" width="0" style="1" hidden="1" customWidth="1"/>
    <col min="2860" max="2860" width="17" style="1" customWidth="1"/>
    <col min="2861" max="2861" width="6.28515625" style="1" customWidth="1"/>
    <col min="2862" max="2862" width="0" style="1" hidden="1" customWidth="1"/>
    <col min="2863" max="2863" width="14.28515625" style="1" customWidth="1"/>
    <col min="2864" max="2864" width="7.5703125" style="1" customWidth="1"/>
    <col min="2865" max="2865" width="0" style="1" hidden="1" customWidth="1"/>
    <col min="2866" max="2867" width="14.28515625" style="1" customWidth="1"/>
    <col min="2868" max="2868" width="20.85546875" style="1" customWidth="1"/>
    <col min="2869" max="2869" width="14.42578125" style="1" customWidth="1"/>
    <col min="2870" max="2870" width="15" style="1" customWidth="1"/>
    <col min="2871" max="2871" width="2.7109375" style="1" customWidth="1"/>
    <col min="2872" max="2872" width="11.7109375" style="1" customWidth="1"/>
    <col min="2873" max="2873" width="11.5703125" style="1" customWidth="1"/>
    <col min="2874" max="2874" width="2.28515625" style="1" customWidth="1"/>
    <col min="2875" max="2875" width="41" style="1" customWidth="1"/>
    <col min="2876" max="2876" width="14.28515625" style="1" customWidth="1"/>
    <col min="2877" max="2878" width="11.5703125" style="1" customWidth="1"/>
    <col min="2879" max="2879" width="21.85546875" style="1" customWidth="1"/>
    <col min="2880" max="3071" width="11.42578125" style="1"/>
    <col min="3072" max="3072" width="21.85546875" style="1" customWidth="1"/>
    <col min="3073" max="3073" width="13.85546875" style="1" customWidth="1"/>
    <col min="3074" max="3074" width="38.7109375" style="1" customWidth="1"/>
    <col min="3075" max="3075" width="3" style="1" bestFit="1" customWidth="1"/>
    <col min="3076" max="3076" width="32.28515625" style="1" customWidth="1"/>
    <col min="3077" max="3077" width="46.28515625" style="1" customWidth="1"/>
    <col min="3078" max="3078" width="19" style="1" customWidth="1"/>
    <col min="3079" max="3079" width="0" style="1" hidden="1" customWidth="1"/>
    <col min="3080" max="3080" width="17.7109375" style="1" customWidth="1"/>
    <col min="3081" max="3081" width="0" style="1" hidden="1" customWidth="1"/>
    <col min="3082" max="3082" width="22.28515625" style="1" customWidth="1"/>
    <col min="3083" max="3083" width="5.28515625" style="1" customWidth="1"/>
    <col min="3084" max="3084" width="36.28515625" style="1" customWidth="1"/>
    <col min="3085" max="3085" width="5.7109375" style="1" customWidth="1"/>
    <col min="3086" max="3086" width="0" style="1" hidden="1" customWidth="1"/>
    <col min="3087" max="3087" width="20.7109375" style="1" customWidth="1"/>
    <col min="3088" max="3088" width="4.85546875" style="1" customWidth="1"/>
    <col min="3089" max="3089" width="0" style="1" hidden="1" customWidth="1"/>
    <col min="3090" max="3090" width="24.7109375" style="1" customWidth="1"/>
    <col min="3091" max="3091" width="12.28515625" style="1" customWidth="1"/>
    <col min="3092" max="3092" width="0" style="1" hidden="1" customWidth="1"/>
    <col min="3093" max="3093" width="3.42578125" style="1" customWidth="1"/>
    <col min="3094" max="3094" width="0" style="1" hidden="1" customWidth="1"/>
    <col min="3095" max="3095" width="17.7109375" style="1" customWidth="1"/>
    <col min="3096" max="3096" width="3.42578125" style="1" customWidth="1"/>
    <col min="3097" max="3097" width="0" style="1" hidden="1" customWidth="1"/>
    <col min="3098" max="3098" width="23.7109375" style="1" customWidth="1"/>
    <col min="3099" max="3099" width="10" style="1" customWidth="1"/>
    <col min="3100" max="3100" width="0" style="1" hidden="1" customWidth="1"/>
    <col min="3101" max="3102" width="14.7109375" style="1" customWidth="1"/>
    <col min="3103" max="3103" width="12.85546875" style="1" customWidth="1"/>
    <col min="3104" max="3104" width="3.28515625" style="1" customWidth="1"/>
    <col min="3105" max="3105" width="30.28515625" style="1" customWidth="1"/>
    <col min="3106" max="3106" width="5" style="1" customWidth="1"/>
    <col min="3107" max="3107" width="0" style="1" hidden="1" customWidth="1"/>
    <col min="3108" max="3108" width="14.28515625" style="1" customWidth="1"/>
    <col min="3109" max="3109" width="5.7109375" style="1" customWidth="1"/>
    <col min="3110" max="3110" width="0" style="1" hidden="1" customWidth="1"/>
    <col min="3111" max="3111" width="17.28515625" style="1" customWidth="1"/>
    <col min="3112" max="3112" width="12.7109375" style="1" customWidth="1"/>
    <col min="3113" max="3113" width="0" style="1" hidden="1" customWidth="1"/>
    <col min="3114" max="3114" width="5.28515625" style="1" customWidth="1"/>
    <col min="3115" max="3115" width="0" style="1" hidden="1" customWidth="1"/>
    <col min="3116" max="3116" width="17" style="1" customWidth="1"/>
    <col min="3117" max="3117" width="6.28515625" style="1" customWidth="1"/>
    <col min="3118" max="3118" width="0" style="1" hidden="1" customWidth="1"/>
    <col min="3119" max="3119" width="14.28515625" style="1" customWidth="1"/>
    <col min="3120" max="3120" width="7.5703125" style="1" customWidth="1"/>
    <col min="3121" max="3121" width="0" style="1" hidden="1" customWidth="1"/>
    <col min="3122" max="3123" width="14.28515625" style="1" customWidth="1"/>
    <col min="3124" max="3124" width="20.85546875" style="1" customWidth="1"/>
    <col min="3125" max="3125" width="14.42578125" style="1" customWidth="1"/>
    <col min="3126" max="3126" width="15" style="1" customWidth="1"/>
    <col min="3127" max="3127" width="2.7109375" style="1" customWidth="1"/>
    <col min="3128" max="3128" width="11.7109375" style="1" customWidth="1"/>
    <col min="3129" max="3129" width="11.5703125" style="1" customWidth="1"/>
    <col min="3130" max="3130" width="2.28515625" style="1" customWidth="1"/>
    <col min="3131" max="3131" width="41" style="1" customWidth="1"/>
    <col min="3132" max="3132" width="14.28515625" style="1" customWidth="1"/>
    <col min="3133" max="3134" width="11.5703125" style="1" customWidth="1"/>
    <col min="3135" max="3135" width="21.85546875" style="1" customWidth="1"/>
    <col min="3136" max="3327" width="11.42578125" style="1"/>
    <col min="3328" max="3328" width="21.85546875" style="1" customWidth="1"/>
    <col min="3329" max="3329" width="13.85546875" style="1" customWidth="1"/>
    <col min="3330" max="3330" width="38.7109375" style="1" customWidth="1"/>
    <col min="3331" max="3331" width="3" style="1" bestFit="1" customWidth="1"/>
    <col min="3332" max="3332" width="32.28515625" style="1" customWidth="1"/>
    <col min="3333" max="3333" width="46.28515625" style="1" customWidth="1"/>
    <col min="3334" max="3334" width="19" style="1" customWidth="1"/>
    <col min="3335" max="3335" width="0" style="1" hidden="1" customWidth="1"/>
    <col min="3336" max="3336" width="17.7109375" style="1" customWidth="1"/>
    <col min="3337" max="3337" width="0" style="1" hidden="1" customWidth="1"/>
    <col min="3338" max="3338" width="22.28515625" style="1" customWidth="1"/>
    <col min="3339" max="3339" width="5.28515625" style="1" customWidth="1"/>
    <col min="3340" max="3340" width="36.28515625" style="1" customWidth="1"/>
    <col min="3341" max="3341" width="5.7109375" style="1" customWidth="1"/>
    <col min="3342" max="3342" width="0" style="1" hidden="1" customWidth="1"/>
    <col min="3343" max="3343" width="20.7109375" style="1" customWidth="1"/>
    <col min="3344" max="3344" width="4.85546875" style="1" customWidth="1"/>
    <col min="3345" max="3345" width="0" style="1" hidden="1" customWidth="1"/>
    <col min="3346" max="3346" width="24.7109375" style="1" customWidth="1"/>
    <col min="3347" max="3347" width="12.28515625" style="1" customWidth="1"/>
    <col min="3348" max="3348" width="0" style="1" hidden="1" customWidth="1"/>
    <col min="3349" max="3349" width="3.42578125" style="1" customWidth="1"/>
    <col min="3350" max="3350" width="0" style="1" hidden="1" customWidth="1"/>
    <col min="3351" max="3351" width="17.7109375" style="1" customWidth="1"/>
    <col min="3352" max="3352" width="3.42578125" style="1" customWidth="1"/>
    <col min="3353" max="3353" width="0" style="1" hidden="1" customWidth="1"/>
    <col min="3354" max="3354" width="23.7109375" style="1" customWidth="1"/>
    <col min="3355" max="3355" width="10" style="1" customWidth="1"/>
    <col min="3356" max="3356" width="0" style="1" hidden="1" customWidth="1"/>
    <col min="3357" max="3358" width="14.7109375" style="1" customWidth="1"/>
    <col min="3359" max="3359" width="12.85546875" style="1" customWidth="1"/>
    <col min="3360" max="3360" width="3.28515625" style="1" customWidth="1"/>
    <col min="3361" max="3361" width="30.28515625" style="1" customWidth="1"/>
    <col min="3362" max="3362" width="5" style="1" customWidth="1"/>
    <col min="3363" max="3363" width="0" style="1" hidden="1" customWidth="1"/>
    <col min="3364" max="3364" width="14.28515625" style="1" customWidth="1"/>
    <col min="3365" max="3365" width="5.7109375" style="1" customWidth="1"/>
    <col min="3366" max="3366" width="0" style="1" hidden="1" customWidth="1"/>
    <col min="3367" max="3367" width="17.28515625" style="1" customWidth="1"/>
    <col min="3368" max="3368" width="12.7109375" style="1" customWidth="1"/>
    <col min="3369" max="3369" width="0" style="1" hidden="1" customWidth="1"/>
    <col min="3370" max="3370" width="5.28515625" style="1" customWidth="1"/>
    <col min="3371" max="3371" width="0" style="1" hidden="1" customWidth="1"/>
    <col min="3372" max="3372" width="17" style="1" customWidth="1"/>
    <col min="3373" max="3373" width="6.28515625" style="1" customWidth="1"/>
    <col min="3374" max="3374" width="0" style="1" hidden="1" customWidth="1"/>
    <col min="3375" max="3375" width="14.28515625" style="1" customWidth="1"/>
    <col min="3376" max="3376" width="7.5703125" style="1" customWidth="1"/>
    <col min="3377" max="3377" width="0" style="1" hidden="1" customWidth="1"/>
    <col min="3378" max="3379" width="14.28515625" style="1" customWidth="1"/>
    <col min="3380" max="3380" width="20.85546875" style="1" customWidth="1"/>
    <col min="3381" max="3381" width="14.42578125" style="1" customWidth="1"/>
    <col min="3382" max="3382" width="15" style="1" customWidth="1"/>
    <col min="3383" max="3383" width="2.7109375" style="1" customWidth="1"/>
    <col min="3384" max="3384" width="11.7109375" style="1" customWidth="1"/>
    <col min="3385" max="3385" width="11.5703125" style="1" customWidth="1"/>
    <col min="3386" max="3386" width="2.28515625" style="1" customWidth="1"/>
    <col min="3387" max="3387" width="41" style="1" customWidth="1"/>
    <col min="3388" max="3388" width="14.28515625" style="1" customWidth="1"/>
    <col min="3389" max="3390" width="11.5703125" style="1" customWidth="1"/>
    <col min="3391" max="3391" width="21.85546875" style="1" customWidth="1"/>
    <col min="3392" max="3583" width="11.42578125" style="1"/>
    <col min="3584" max="3584" width="21.85546875" style="1" customWidth="1"/>
    <col min="3585" max="3585" width="13.85546875" style="1" customWidth="1"/>
    <col min="3586" max="3586" width="38.7109375" style="1" customWidth="1"/>
    <col min="3587" max="3587" width="3" style="1" bestFit="1" customWidth="1"/>
    <col min="3588" max="3588" width="32.28515625" style="1" customWidth="1"/>
    <col min="3589" max="3589" width="46.28515625" style="1" customWidth="1"/>
    <col min="3590" max="3590" width="19" style="1" customWidth="1"/>
    <col min="3591" max="3591" width="0" style="1" hidden="1" customWidth="1"/>
    <col min="3592" max="3592" width="17.7109375" style="1" customWidth="1"/>
    <col min="3593" max="3593" width="0" style="1" hidden="1" customWidth="1"/>
    <col min="3594" max="3594" width="22.28515625" style="1" customWidth="1"/>
    <col min="3595" max="3595" width="5.28515625" style="1" customWidth="1"/>
    <col min="3596" max="3596" width="36.28515625" style="1" customWidth="1"/>
    <col min="3597" max="3597" width="5.7109375" style="1" customWidth="1"/>
    <col min="3598" max="3598" width="0" style="1" hidden="1" customWidth="1"/>
    <col min="3599" max="3599" width="20.7109375" style="1" customWidth="1"/>
    <col min="3600" max="3600" width="4.85546875" style="1" customWidth="1"/>
    <col min="3601" max="3601" width="0" style="1" hidden="1" customWidth="1"/>
    <col min="3602" max="3602" width="24.7109375" style="1" customWidth="1"/>
    <col min="3603" max="3603" width="12.28515625" style="1" customWidth="1"/>
    <col min="3604" max="3604" width="0" style="1" hidden="1" customWidth="1"/>
    <col min="3605" max="3605" width="3.42578125" style="1" customWidth="1"/>
    <col min="3606" max="3606" width="0" style="1" hidden="1" customWidth="1"/>
    <col min="3607" max="3607" width="17.7109375" style="1" customWidth="1"/>
    <col min="3608" max="3608" width="3.42578125" style="1" customWidth="1"/>
    <col min="3609" max="3609" width="0" style="1" hidden="1" customWidth="1"/>
    <col min="3610" max="3610" width="23.7109375" style="1" customWidth="1"/>
    <col min="3611" max="3611" width="10" style="1" customWidth="1"/>
    <col min="3612" max="3612" width="0" style="1" hidden="1" customWidth="1"/>
    <col min="3613" max="3614" width="14.7109375" style="1" customWidth="1"/>
    <col min="3615" max="3615" width="12.85546875" style="1" customWidth="1"/>
    <col min="3616" max="3616" width="3.28515625" style="1" customWidth="1"/>
    <col min="3617" max="3617" width="30.28515625" style="1" customWidth="1"/>
    <col min="3618" max="3618" width="5" style="1" customWidth="1"/>
    <col min="3619" max="3619" width="0" style="1" hidden="1" customWidth="1"/>
    <col min="3620" max="3620" width="14.28515625" style="1" customWidth="1"/>
    <col min="3621" max="3621" width="5.7109375" style="1" customWidth="1"/>
    <col min="3622" max="3622" width="0" style="1" hidden="1" customWidth="1"/>
    <col min="3623" max="3623" width="17.28515625" style="1" customWidth="1"/>
    <col min="3624" max="3624" width="12.7109375" style="1" customWidth="1"/>
    <col min="3625" max="3625" width="0" style="1" hidden="1" customWidth="1"/>
    <col min="3626" max="3626" width="5.28515625" style="1" customWidth="1"/>
    <col min="3627" max="3627" width="0" style="1" hidden="1" customWidth="1"/>
    <col min="3628" max="3628" width="17" style="1" customWidth="1"/>
    <col min="3629" max="3629" width="6.28515625" style="1" customWidth="1"/>
    <col min="3630" max="3630" width="0" style="1" hidden="1" customWidth="1"/>
    <col min="3631" max="3631" width="14.28515625" style="1" customWidth="1"/>
    <col min="3632" max="3632" width="7.5703125" style="1" customWidth="1"/>
    <col min="3633" max="3633" width="0" style="1" hidden="1" customWidth="1"/>
    <col min="3634" max="3635" width="14.28515625" style="1" customWidth="1"/>
    <col min="3636" max="3636" width="20.85546875" style="1" customWidth="1"/>
    <col min="3637" max="3637" width="14.42578125" style="1" customWidth="1"/>
    <col min="3638" max="3638" width="15" style="1" customWidth="1"/>
    <col min="3639" max="3639" width="2.7109375" style="1" customWidth="1"/>
    <col min="3640" max="3640" width="11.7109375" style="1" customWidth="1"/>
    <col min="3641" max="3641" width="11.5703125" style="1" customWidth="1"/>
    <col min="3642" max="3642" width="2.28515625" style="1" customWidth="1"/>
    <col min="3643" max="3643" width="41" style="1" customWidth="1"/>
    <col min="3644" max="3644" width="14.28515625" style="1" customWidth="1"/>
    <col min="3645" max="3646" width="11.5703125" style="1" customWidth="1"/>
    <col min="3647" max="3647" width="21.85546875" style="1" customWidth="1"/>
    <col min="3648" max="3839" width="11.42578125" style="1"/>
    <col min="3840" max="3840" width="21.85546875" style="1" customWidth="1"/>
    <col min="3841" max="3841" width="13.85546875" style="1" customWidth="1"/>
    <col min="3842" max="3842" width="38.7109375" style="1" customWidth="1"/>
    <col min="3843" max="3843" width="3" style="1" bestFit="1" customWidth="1"/>
    <col min="3844" max="3844" width="32.28515625" style="1" customWidth="1"/>
    <col min="3845" max="3845" width="46.28515625" style="1" customWidth="1"/>
    <col min="3846" max="3846" width="19" style="1" customWidth="1"/>
    <col min="3847" max="3847" width="0" style="1" hidden="1" customWidth="1"/>
    <col min="3848" max="3848" width="17.7109375" style="1" customWidth="1"/>
    <col min="3849" max="3849" width="0" style="1" hidden="1" customWidth="1"/>
    <col min="3850" max="3850" width="22.28515625" style="1" customWidth="1"/>
    <col min="3851" max="3851" width="5.28515625" style="1" customWidth="1"/>
    <col min="3852" max="3852" width="36.28515625" style="1" customWidth="1"/>
    <col min="3853" max="3853" width="5.7109375" style="1" customWidth="1"/>
    <col min="3854" max="3854" width="0" style="1" hidden="1" customWidth="1"/>
    <col min="3855" max="3855" width="20.7109375" style="1" customWidth="1"/>
    <col min="3856" max="3856" width="4.85546875" style="1" customWidth="1"/>
    <col min="3857" max="3857" width="0" style="1" hidden="1" customWidth="1"/>
    <col min="3858" max="3858" width="24.7109375" style="1" customWidth="1"/>
    <col min="3859" max="3859" width="12.28515625" style="1" customWidth="1"/>
    <col min="3860" max="3860" width="0" style="1" hidden="1" customWidth="1"/>
    <col min="3861" max="3861" width="3.42578125" style="1" customWidth="1"/>
    <col min="3862" max="3862" width="0" style="1" hidden="1" customWidth="1"/>
    <col min="3863" max="3863" width="17.7109375" style="1" customWidth="1"/>
    <col min="3864" max="3864" width="3.42578125" style="1" customWidth="1"/>
    <col min="3865" max="3865" width="0" style="1" hidden="1" customWidth="1"/>
    <col min="3866" max="3866" width="23.7109375" style="1" customWidth="1"/>
    <col min="3867" max="3867" width="10" style="1" customWidth="1"/>
    <col min="3868" max="3868" width="0" style="1" hidden="1" customWidth="1"/>
    <col min="3869" max="3870" width="14.7109375" style="1" customWidth="1"/>
    <col min="3871" max="3871" width="12.85546875" style="1" customWidth="1"/>
    <col min="3872" max="3872" width="3.28515625" style="1" customWidth="1"/>
    <col min="3873" max="3873" width="30.28515625" style="1" customWidth="1"/>
    <col min="3874" max="3874" width="5" style="1" customWidth="1"/>
    <col min="3875" max="3875" width="0" style="1" hidden="1" customWidth="1"/>
    <col min="3876" max="3876" width="14.28515625" style="1" customWidth="1"/>
    <col min="3877" max="3877" width="5.7109375" style="1" customWidth="1"/>
    <col min="3878" max="3878" width="0" style="1" hidden="1" customWidth="1"/>
    <col min="3879" max="3879" width="17.28515625" style="1" customWidth="1"/>
    <col min="3880" max="3880" width="12.7109375" style="1" customWidth="1"/>
    <col min="3881" max="3881" width="0" style="1" hidden="1" customWidth="1"/>
    <col min="3882" max="3882" width="5.28515625" style="1" customWidth="1"/>
    <col min="3883" max="3883" width="0" style="1" hidden="1" customWidth="1"/>
    <col min="3884" max="3884" width="17" style="1" customWidth="1"/>
    <col min="3885" max="3885" width="6.28515625" style="1" customWidth="1"/>
    <col min="3886" max="3886" width="0" style="1" hidden="1" customWidth="1"/>
    <col min="3887" max="3887" width="14.28515625" style="1" customWidth="1"/>
    <col min="3888" max="3888" width="7.5703125" style="1" customWidth="1"/>
    <col min="3889" max="3889" width="0" style="1" hidden="1" customWidth="1"/>
    <col min="3890" max="3891" width="14.28515625" style="1" customWidth="1"/>
    <col min="3892" max="3892" width="20.85546875" style="1" customWidth="1"/>
    <col min="3893" max="3893" width="14.42578125" style="1" customWidth="1"/>
    <col min="3894" max="3894" width="15" style="1" customWidth="1"/>
    <col min="3895" max="3895" width="2.7109375" style="1" customWidth="1"/>
    <col min="3896" max="3896" width="11.7109375" style="1" customWidth="1"/>
    <col min="3897" max="3897" width="11.5703125" style="1" customWidth="1"/>
    <col min="3898" max="3898" width="2.28515625" style="1" customWidth="1"/>
    <col min="3899" max="3899" width="41" style="1" customWidth="1"/>
    <col min="3900" max="3900" width="14.28515625" style="1" customWidth="1"/>
    <col min="3901" max="3902" width="11.5703125" style="1" customWidth="1"/>
    <col min="3903" max="3903" width="21.85546875" style="1" customWidth="1"/>
    <col min="3904" max="4095" width="11.42578125" style="1"/>
    <col min="4096" max="4096" width="21.85546875" style="1" customWidth="1"/>
    <col min="4097" max="4097" width="13.85546875" style="1" customWidth="1"/>
    <col min="4098" max="4098" width="38.7109375" style="1" customWidth="1"/>
    <col min="4099" max="4099" width="3" style="1" bestFit="1" customWidth="1"/>
    <col min="4100" max="4100" width="32.28515625" style="1" customWidth="1"/>
    <col min="4101" max="4101" width="46.28515625" style="1" customWidth="1"/>
    <col min="4102" max="4102" width="19" style="1" customWidth="1"/>
    <col min="4103" max="4103" width="0" style="1" hidden="1" customWidth="1"/>
    <col min="4104" max="4104" width="17.7109375" style="1" customWidth="1"/>
    <col min="4105" max="4105" width="0" style="1" hidden="1" customWidth="1"/>
    <col min="4106" max="4106" width="22.28515625" style="1" customWidth="1"/>
    <col min="4107" max="4107" width="5.28515625" style="1" customWidth="1"/>
    <col min="4108" max="4108" width="36.28515625" style="1" customWidth="1"/>
    <col min="4109" max="4109" width="5.7109375" style="1" customWidth="1"/>
    <col min="4110" max="4110" width="0" style="1" hidden="1" customWidth="1"/>
    <col min="4111" max="4111" width="20.7109375" style="1" customWidth="1"/>
    <col min="4112" max="4112" width="4.85546875" style="1" customWidth="1"/>
    <col min="4113" max="4113" width="0" style="1" hidden="1" customWidth="1"/>
    <col min="4114" max="4114" width="24.7109375" style="1" customWidth="1"/>
    <col min="4115" max="4115" width="12.28515625" style="1" customWidth="1"/>
    <col min="4116" max="4116" width="0" style="1" hidden="1" customWidth="1"/>
    <col min="4117" max="4117" width="3.42578125" style="1" customWidth="1"/>
    <col min="4118" max="4118" width="0" style="1" hidden="1" customWidth="1"/>
    <col min="4119" max="4119" width="17.7109375" style="1" customWidth="1"/>
    <col min="4120" max="4120" width="3.42578125" style="1" customWidth="1"/>
    <col min="4121" max="4121" width="0" style="1" hidden="1" customWidth="1"/>
    <col min="4122" max="4122" width="23.7109375" style="1" customWidth="1"/>
    <col min="4123" max="4123" width="10" style="1" customWidth="1"/>
    <col min="4124" max="4124" width="0" style="1" hidden="1" customWidth="1"/>
    <col min="4125" max="4126" width="14.7109375" style="1" customWidth="1"/>
    <col min="4127" max="4127" width="12.85546875" style="1" customWidth="1"/>
    <col min="4128" max="4128" width="3.28515625" style="1" customWidth="1"/>
    <col min="4129" max="4129" width="30.28515625" style="1" customWidth="1"/>
    <col min="4130" max="4130" width="5" style="1" customWidth="1"/>
    <col min="4131" max="4131" width="0" style="1" hidden="1" customWidth="1"/>
    <col min="4132" max="4132" width="14.28515625" style="1" customWidth="1"/>
    <col min="4133" max="4133" width="5.7109375" style="1" customWidth="1"/>
    <col min="4134" max="4134" width="0" style="1" hidden="1" customWidth="1"/>
    <col min="4135" max="4135" width="17.28515625" style="1" customWidth="1"/>
    <col min="4136" max="4136" width="12.7109375" style="1" customWidth="1"/>
    <col min="4137" max="4137" width="0" style="1" hidden="1" customWidth="1"/>
    <col min="4138" max="4138" width="5.28515625" style="1" customWidth="1"/>
    <col min="4139" max="4139" width="0" style="1" hidden="1" customWidth="1"/>
    <col min="4140" max="4140" width="17" style="1" customWidth="1"/>
    <col min="4141" max="4141" width="6.28515625" style="1" customWidth="1"/>
    <col min="4142" max="4142" width="0" style="1" hidden="1" customWidth="1"/>
    <col min="4143" max="4143" width="14.28515625" style="1" customWidth="1"/>
    <col min="4144" max="4144" width="7.5703125" style="1" customWidth="1"/>
    <col min="4145" max="4145" width="0" style="1" hidden="1" customWidth="1"/>
    <col min="4146" max="4147" width="14.28515625" style="1" customWidth="1"/>
    <col min="4148" max="4148" width="20.85546875" style="1" customWidth="1"/>
    <col min="4149" max="4149" width="14.42578125" style="1" customWidth="1"/>
    <col min="4150" max="4150" width="15" style="1" customWidth="1"/>
    <col min="4151" max="4151" width="2.7109375" style="1" customWidth="1"/>
    <col min="4152" max="4152" width="11.7109375" style="1" customWidth="1"/>
    <col min="4153" max="4153" width="11.5703125" style="1" customWidth="1"/>
    <col min="4154" max="4154" width="2.28515625" style="1" customWidth="1"/>
    <col min="4155" max="4155" width="41" style="1" customWidth="1"/>
    <col min="4156" max="4156" width="14.28515625" style="1" customWidth="1"/>
    <col min="4157" max="4158" width="11.5703125" style="1" customWidth="1"/>
    <col min="4159" max="4159" width="21.85546875" style="1" customWidth="1"/>
    <col min="4160" max="4351" width="11.42578125" style="1"/>
    <col min="4352" max="4352" width="21.85546875" style="1" customWidth="1"/>
    <col min="4353" max="4353" width="13.85546875" style="1" customWidth="1"/>
    <col min="4354" max="4354" width="38.7109375" style="1" customWidth="1"/>
    <col min="4355" max="4355" width="3" style="1" bestFit="1" customWidth="1"/>
    <col min="4356" max="4356" width="32.28515625" style="1" customWidth="1"/>
    <col min="4357" max="4357" width="46.28515625" style="1" customWidth="1"/>
    <col min="4358" max="4358" width="19" style="1" customWidth="1"/>
    <col min="4359" max="4359" width="0" style="1" hidden="1" customWidth="1"/>
    <col min="4360" max="4360" width="17.7109375" style="1" customWidth="1"/>
    <col min="4361" max="4361" width="0" style="1" hidden="1" customWidth="1"/>
    <col min="4362" max="4362" width="22.28515625" style="1" customWidth="1"/>
    <col min="4363" max="4363" width="5.28515625" style="1" customWidth="1"/>
    <col min="4364" max="4364" width="36.28515625" style="1" customWidth="1"/>
    <col min="4365" max="4365" width="5.7109375" style="1" customWidth="1"/>
    <col min="4366" max="4366" width="0" style="1" hidden="1" customWidth="1"/>
    <col min="4367" max="4367" width="20.7109375" style="1" customWidth="1"/>
    <col min="4368" max="4368" width="4.85546875" style="1" customWidth="1"/>
    <col min="4369" max="4369" width="0" style="1" hidden="1" customWidth="1"/>
    <col min="4370" max="4370" width="24.7109375" style="1" customWidth="1"/>
    <col min="4371" max="4371" width="12.28515625" style="1" customWidth="1"/>
    <col min="4372" max="4372" width="0" style="1" hidden="1" customWidth="1"/>
    <col min="4373" max="4373" width="3.42578125" style="1" customWidth="1"/>
    <col min="4374" max="4374" width="0" style="1" hidden="1" customWidth="1"/>
    <col min="4375" max="4375" width="17.7109375" style="1" customWidth="1"/>
    <col min="4376" max="4376" width="3.42578125" style="1" customWidth="1"/>
    <col min="4377" max="4377" width="0" style="1" hidden="1" customWidth="1"/>
    <col min="4378" max="4378" width="23.7109375" style="1" customWidth="1"/>
    <col min="4379" max="4379" width="10" style="1" customWidth="1"/>
    <col min="4380" max="4380" width="0" style="1" hidden="1" customWidth="1"/>
    <col min="4381" max="4382" width="14.7109375" style="1" customWidth="1"/>
    <col min="4383" max="4383" width="12.85546875" style="1" customWidth="1"/>
    <col min="4384" max="4384" width="3.28515625" style="1" customWidth="1"/>
    <col min="4385" max="4385" width="30.28515625" style="1" customWidth="1"/>
    <col min="4386" max="4386" width="5" style="1" customWidth="1"/>
    <col min="4387" max="4387" width="0" style="1" hidden="1" customWidth="1"/>
    <col min="4388" max="4388" width="14.28515625" style="1" customWidth="1"/>
    <col min="4389" max="4389" width="5.7109375" style="1" customWidth="1"/>
    <col min="4390" max="4390" width="0" style="1" hidden="1" customWidth="1"/>
    <col min="4391" max="4391" width="17.28515625" style="1" customWidth="1"/>
    <col min="4392" max="4392" width="12.7109375" style="1" customWidth="1"/>
    <col min="4393" max="4393" width="0" style="1" hidden="1" customWidth="1"/>
    <col min="4394" max="4394" width="5.28515625" style="1" customWidth="1"/>
    <col min="4395" max="4395" width="0" style="1" hidden="1" customWidth="1"/>
    <col min="4396" max="4396" width="17" style="1" customWidth="1"/>
    <col min="4397" max="4397" width="6.28515625" style="1" customWidth="1"/>
    <col min="4398" max="4398" width="0" style="1" hidden="1" customWidth="1"/>
    <col min="4399" max="4399" width="14.28515625" style="1" customWidth="1"/>
    <col min="4400" max="4400" width="7.5703125" style="1" customWidth="1"/>
    <col min="4401" max="4401" width="0" style="1" hidden="1" customWidth="1"/>
    <col min="4402" max="4403" width="14.28515625" style="1" customWidth="1"/>
    <col min="4404" max="4404" width="20.85546875" style="1" customWidth="1"/>
    <col min="4405" max="4405" width="14.42578125" style="1" customWidth="1"/>
    <col min="4406" max="4406" width="15" style="1" customWidth="1"/>
    <col min="4407" max="4407" width="2.7109375" style="1" customWidth="1"/>
    <col min="4408" max="4408" width="11.7109375" style="1" customWidth="1"/>
    <col min="4409" max="4409" width="11.5703125" style="1" customWidth="1"/>
    <col min="4410" max="4410" width="2.28515625" style="1" customWidth="1"/>
    <col min="4411" max="4411" width="41" style="1" customWidth="1"/>
    <col min="4412" max="4412" width="14.28515625" style="1" customWidth="1"/>
    <col min="4413" max="4414" width="11.5703125" style="1" customWidth="1"/>
    <col min="4415" max="4415" width="21.85546875" style="1" customWidth="1"/>
    <col min="4416" max="4607" width="11.42578125" style="1"/>
    <col min="4608" max="4608" width="21.85546875" style="1" customWidth="1"/>
    <col min="4609" max="4609" width="13.85546875" style="1" customWidth="1"/>
    <col min="4610" max="4610" width="38.7109375" style="1" customWidth="1"/>
    <col min="4611" max="4611" width="3" style="1" bestFit="1" customWidth="1"/>
    <col min="4612" max="4612" width="32.28515625" style="1" customWidth="1"/>
    <col min="4613" max="4613" width="46.28515625" style="1" customWidth="1"/>
    <col min="4614" max="4614" width="19" style="1" customWidth="1"/>
    <col min="4615" max="4615" width="0" style="1" hidden="1" customWidth="1"/>
    <col min="4616" max="4616" width="17.7109375" style="1" customWidth="1"/>
    <col min="4617" max="4617" width="0" style="1" hidden="1" customWidth="1"/>
    <col min="4618" max="4618" width="22.28515625" style="1" customWidth="1"/>
    <col min="4619" max="4619" width="5.28515625" style="1" customWidth="1"/>
    <col min="4620" max="4620" width="36.28515625" style="1" customWidth="1"/>
    <col min="4621" max="4621" width="5.7109375" style="1" customWidth="1"/>
    <col min="4622" max="4622" width="0" style="1" hidden="1" customWidth="1"/>
    <col min="4623" max="4623" width="20.7109375" style="1" customWidth="1"/>
    <col min="4624" max="4624" width="4.85546875" style="1" customWidth="1"/>
    <col min="4625" max="4625" width="0" style="1" hidden="1" customWidth="1"/>
    <col min="4626" max="4626" width="24.7109375" style="1" customWidth="1"/>
    <col min="4627" max="4627" width="12.28515625" style="1" customWidth="1"/>
    <col min="4628" max="4628" width="0" style="1" hidden="1" customWidth="1"/>
    <col min="4629" max="4629" width="3.42578125" style="1" customWidth="1"/>
    <col min="4630" max="4630" width="0" style="1" hidden="1" customWidth="1"/>
    <col min="4631" max="4631" width="17.7109375" style="1" customWidth="1"/>
    <col min="4632" max="4632" width="3.42578125" style="1" customWidth="1"/>
    <col min="4633" max="4633" width="0" style="1" hidden="1" customWidth="1"/>
    <col min="4634" max="4634" width="23.7109375" style="1" customWidth="1"/>
    <col min="4635" max="4635" width="10" style="1" customWidth="1"/>
    <col min="4636" max="4636" width="0" style="1" hidden="1" customWidth="1"/>
    <col min="4637" max="4638" width="14.7109375" style="1" customWidth="1"/>
    <col min="4639" max="4639" width="12.85546875" style="1" customWidth="1"/>
    <col min="4640" max="4640" width="3.28515625" style="1" customWidth="1"/>
    <col min="4641" max="4641" width="30.28515625" style="1" customWidth="1"/>
    <col min="4642" max="4642" width="5" style="1" customWidth="1"/>
    <col min="4643" max="4643" width="0" style="1" hidden="1" customWidth="1"/>
    <col min="4644" max="4644" width="14.28515625" style="1" customWidth="1"/>
    <col min="4645" max="4645" width="5.7109375" style="1" customWidth="1"/>
    <col min="4646" max="4646" width="0" style="1" hidden="1" customWidth="1"/>
    <col min="4647" max="4647" width="17.28515625" style="1" customWidth="1"/>
    <col min="4648" max="4648" width="12.7109375" style="1" customWidth="1"/>
    <col min="4649" max="4649" width="0" style="1" hidden="1" customWidth="1"/>
    <col min="4650" max="4650" width="5.28515625" style="1" customWidth="1"/>
    <col min="4651" max="4651" width="0" style="1" hidden="1" customWidth="1"/>
    <col min="4652" max="4652" width="17" style="1" customWidth="1"/>
    <col min="4653" max="4653" width="6.28515625" style="1" customWidth="1"/>
    <col min="4654" max="4654" width="0" style="1" hidden="1" customWidth="1"/>
    <col min="4655" max="4655" width="14.28515625" style="1" customWidth="1"/>
    <col min="4656" max="4656" width="7.5703125" style="1" customWidth="1"/>
    <col min="4657" max="4657" width="0" style="1" hidden="1" customWidth="1"/>
    <col min="4658" max="4659" width="14.28515625" style="1" customWidth="1"/>
    <col min="4660" max="4660" width="20.85546875" style="1" customWidth="1"/>
    <col min="4661" max="4661" width="14.42578125" style="1" customWidth="1"/>
    <col min="4662" max="4662" width="15" style="1" customWidth="1"/>
    <col min="4663" max="4663" width="2.7109375" style="1" customWidth="1"/>
    <col min="4664" max="4664" width="11.7109375" style="1" customWidth="1"/>
    <col min="4665" max="4665" width="11.5703125" style="1" customWidth="1"/>
    <col min="4666" max="4666" width="2.28515625" style="1" customWidth="1"/>
    <col min="4667" max="4667" width="41" style="1" customWidth="1"/>
    <col min="4668" max="4668" width="14.28515625" style="1" customWidth="1"/>
    <col min="4669" max="4670" width="11.5703125" style="1" customWidth="1"/>
    <col min="4671" max="4671" width="21.85546875" style="1" customWidth="1"/>
    <col min="4672" max="4863" width="11.42578125" style="1"/>
    <col min="4864" max="4864" width="21.85546875" style="1" customWidth="1"/>
    <col min="4865" max="4865" width="13.85546875" style="1" customWidth="1"/>
    <col min="4866" max="4866" width="38.7109375" style="1" customWidth="1"/>
    <col min="4867" max="4867" width="3" style="1" bestFit="1" customWidth="1"/>
    <col min="4868" max="4868" width="32.28515625" style="1" customWidth="1"/>
    <col min="4869" max="4869" width="46.28515625" style="1" customWidth="1"/>
    <col min="4870" max="4870" width="19" style="1" customWidth="1"/>
    <col min="4871" max="4871" width="0" style="1" hidden="1" customWidth="1"/>
    <col min="4872" max="4872" width="17.7109375" style="1" customWidth="1"/>
    <col min="4873" max="4873" width="0" style="1" hidden="1" customWidth="1"/>
    <col min="4874" max="4874" width="22.28515625" style="1" customWidth="1"/>
    <col min="4875" max="4875" width="5.28515625" style="1" customWidth="1"/>
    <col min="4876" max="4876" width="36.28515625" style="1" customWidth="1"/>
    <col min="4877" max="4877" width="5.7109375" style="1" customWidth="1"/>
    <col min="4878" max="4878" width="0" style="1" hidden="1" customWidth="1"/>
    <col min="4879" max="4879" width="20.7109375" style="1" customWidth="1"/>
    <col min="4880" max="4880" width="4.85546875" style="1" customWidth="1"/>
    <col min="4881" max="4881" width="0" style="1" hidden="1" customWidth="1"/>
    <col min="4882" max="4882" width="24.7109375" style="1" customWidth="1"/>
    <col min="4883" max="4883" width="12.28515625" style="1" customWidth="1"/>
    <col min="4884" max="4884" width="0" style="1" hidden="1" customWidth="1"/>
    <col min="4885" max="4885" width="3.42578125" style="1" customWidth="1"/>
    <col min="4886" max="4886" width="0" style="1" hidden="1" customWidth="1"/>
    <col min="4887" max="4887" width="17.7109375" style="1" customWidth="1"/>
    <col min="4888" max="4888" width="3.42578125" style="1" customWidth="1"/>
    <col min="4889" max="4889" width="0" style="1" hidden="1" customWidth="1"/>
    <col min="4890" max="4890" width="23.7109375" style="1" customWidth="1"/>
    <col min="4891" max="4891" width="10" style="1" customWidth="1"/>
    <col min="4892" max="4892" width="0" style="1" hidden="1" customWidth="1"/>
    <col min="4893" max="4894" width="14.7109375" style="1" customWidth="1"/>
    <col min="4895" max="4895" width="12.85546875" style="1" customWidth="1"/>
    <col min="4896" max="4896" width="3.28515625" style="1" customWidth="1"/>
    <col min="4897" max="4897" width="30.28515625" style="1" customWidth="1"/>
    <col min="4898" max="4898" width="5" style="1" customWidth="1"/>
    <col min="4899" max="4899" width="0" style="1" hidden="1" customWidth="1"/>
    <col min="4900" max="4900" width="14.28515625" style="1" customWidth="1"/>
    <col min="4901" max="4901" width="5.7109375" style="1" customWidth="1"/>
    <col min="4902" max="4902" width="0" style="1" hidden="1" customWidth="1"/>
    <col min="4903" max="4903" width="17.28515625" style="1" customWidth="1"/>
    <col min="4904" max="4904" width="12.7109375" style="1" customWidth="1"/>
    <col min="4905" max="4905" width="0" style="1" hidden="1" customWidth="1"/>
    <col min="4906" max="4906" width="5.28515625" style="1" customWidth="1"/>
    <col min="4907" max="4907" width="0" style="1" hidden="1" customWidth="1"/>
    <col min="4908" max="4908" width="17" style="1" customWidth="1"/>
    <col min="4909" max="4909" width="6.28515625" style="1" customWidth="1"/>
    <col min="4910" max="4910" width="0" style="1" hidden="1" customWidth="1"/>
    <col min="4911" max="4911" width="14.28515625" style="1" customWidth="1"/>
    <col min="4912" max="4912" width="7.5703125" style="1" customWidth="1"/>
    <col min="4913" max="4913" width="0" style="1" hidden="1" customWidth="1"/>
    <col min="4914" max="4915" width="14.28515625" style="1" customWidth="1"/>
    <col min="4916" max="4916" width="20.85546875" style="1" customWidth="1"/>
    <col min="4917" max="4917" width="14.42578125" style="1" customWidth="1"/>
    <col min="4918" max="4918" width="15" style="1" customWidth="1"/>
    <col min="4919" max="4919" width="2.7109375" style="1" customWidth="1"/>
    <col min="4920" max="4920" width="11.7109375" style="1" customWidth="1"/>
    <col min="4921" max="4921" width="11.5703125" style="1" customWidth="1"/>
    <col min="4922" max="4922" width="2.28515625" style="1" customWidth="1"/>
    <col min="4923" max="4923" width="41" style="1" customWidth="1"/>
    <col min="4924" max="4924" width="14.28515625" style="1" customWidth="1"/>
    <col min="4925" max="4926" width="11.5703125" style="1" customWidth="1"/>
    <col min="4927" max="4927" width="21.85546875" style="1" customWidth="1"/>
    <col min="4928" max="5119" width="11.42578125" style="1"/>
    <col min="5120" max="5120" width="21.85546875" style="1" customWidth="1"/>
    <col min="5121" max="5121" width="13.85546875" style="1" customWidth="1"/>
    <col min="5122" max="5122" width="38.7109375" style="1" customWidth="1"/>
    <col min="5123" max="5123" width="3" style="1" bestFit="1" customWidth="1"/>
    <col min="5124" max="5124" width="32.28515625" style="1" customWidth="1"/>
    <col min="5125" max="5125" width="46.28515625" style="1" customWidth="1"/>
    <col min="5126" max="5126" width="19" style="1" customWidth="1"/>
    <col min="5127" max="5127" width="0" style="1" hidden="1" customWidth="1"/>
    <col min="5128" max="5128" width="17.7109375" style="1" customWidth="1"/>
    <col min="5129" max="5129" width="0" style="1" hidden="1" customWidth="1"/>
    <col min="5130" max="5130" width="22.28515625" style="1" customWidth="1"/>
    <col min="5131" max="5131" width="5.28515625" style="1" customWidth="1"/>
    <col min="5132" max="5132" width="36.28515625" style="1" customWidth="1"/>
    <col min="5133" max="5133" width="5.7109375" style="1" customWidth="1"/>
    <col min="5134" max="5134" width="0" style="1" hidden="1" customWidth="1"/>
    <col min="5135" max="5135" width="20.7109375" style="1" customWidth="1"/>
    <col min="5136" max="5136" width="4.85546875" style="1" customWidth="1"/>
    <col min="5137" max="5137" width="0" style="1" hidden="1" customWidth="1"/>
    <col min="5138" max="5138" width="24.7109375" style="1" customWidth="1"/>
    <col min="5139" max="5139" width="12.28515625" style="1" customWidth="1"/>
    <col min="5140" max="5140" width="0" style="1" hidden="1" customWidth="1"/>
    <col min="5141" max="5141" width="3.42578125" style="1" customWidth="1"/>
    <col min="5142" max="5142" width="0" style="1" hidden="1" customWidth="1"/>
    <col min="5143" max="5143" width="17.7109375" style="1" customWidth="1"/>
    <col min="5144" max="5144" width="3.42578125" style="1" customWidth="1"/>
    <col min="5145" max="5145" width="0" style="1" hidden="1" customWidth="1"/>
    <col min="5146" max="5146" width="23.7109375" style="1" customWidth="1"/>
    <col min="5147" max="5147" width="10" style="1" customWidth="1"/>
    <col min="5148" max="5148" width="0" style="1" hidden="1" customWidth="1"/>
    <col min="5149" max="5150" width="14.7109375" style="1" customWidth="1"/>
    <col min="5151" max="5151" width="12.85546875" style="1" customWidth="1"/>
    <col min="5152" max="5152" width="3.28515625" style="1" customWidth="1"/>
    <col min="5153" max="5153" width="30.28515625" style="1" customWidth="1"/>
    <col min="5154" max="5154" width="5" style="1" customWidth="1"/>
    <col min="5155" max="5155" width="0" style="1" hidden="1" customWidth="1"/>
    <col min="5156" max="5156" width="14.28515625" style="1" customWidth="1"/>
    <col min="5157" max="5157" width="5.7109375" style="1" customWidth="1"/>
    <col min="5158" max="5158" width="0" style="1" hidden="1" customWidth="1"/>
    <col min="5159" max="5159" width="17.28515625" style="1" customWidth="1"/>
    <col min="5160" max="5160" width="12.7109375" style="1" customWidth="1"/>
    <col min="5161" max="5161" width="0" style="1" hidden="1" customWidth="1"/>
    <col min="5162" max="5162" width="5.28515625" style="1" customWidth="1"/>
    <col min="5163" max="5163" width="0" style="1" hidden="1" customWidth="1"/>
    <col min="5164" max="5164" width="17" style="1" customWidth="1"/>
    <col min="5165" max="5165" width="6.28515625" style="1" customWidth="1"/>
    <col min="5166" max="5166" width="0" style="1" hidden="1" customWidth="1"/>
    <col min="5167" max="5167" width="14.28515625" style="1" customWidth="1"/>
    <col min="5168" max="5168" width="7.5703125" style="1" customWidth="1"/>
    <col min="5169" max="5169" width="0" style="1" hidden="1" customWidth="1"/>
    <col min="5170" max="5171" width="14.28515625" style="1" customWidth="1"/>
    <col min="5172" max="5172" width="20.85546875" style="1" customWidth="1"/>
    <col min="5173" max="5173" width="14.42578125" style="1" customWidth="1"/>
    <col min="5174" max="5174" width="15" style="1" customWidth="1"/>
    <col min="5175" max="5175" width="2.7109375" style="1" customWidth="1"/>
    <col min="5176" max="5176" width="11.7109375" style="1" customWidth="1"/>
    <col min="5177" max="5177" width="11.5703125" style="1" customWidth="1"/>
    <col min="5178" max="5178" width="2.28515625" style="1" customWidth="1"/>
    <col min="5179" max="5179" width="41" style="1" customWidth="1"/>
    <col min="5180" max="5180" width="14.28515625" style="1" customWidth="1"/>
    <col min="5181" max="5182" width="11.5703125" style="1" customWidth="1"/>
    <col min="5183" max="5183" width="21.85546875" style="1" customWidth="1"/>
    <col min="5184" max="5375" width="11.42578125" style="1"/>
    <col min="5376" max="5376" width="21.85546875" style="1" customWidth="1"/>
    <col min="5377" max="5377" width="13.85546875" style="1" customWidth="1"/>
    <col min="5378" max="5378" width="38.7109375" style="1" customWidth="1"/>
    <col min="5379" max="5379" width="3" style="1" bestFit="1" customWidth="1"/>
    <col min="5380" max="5380" width="32.28515625" style="1" customWidth="1"/>
    <col min="5381" max="5381" width="46.28515625" style="1" customWidth="1"/>
    <col min="5382" max="5382" width="19" style="1" customWidth="1"/>
    <col min="5383" max="5383" width="0" style="1" hidden="1" customWidth="1"/>
    <col min="5384" max="5384" width="17.7109375" style="1" customWidth="1"/>
    <col min="5385" max="5385" width="0" style="1" hidden="1" customWidth="1"/>
    <col min="5386" max="5386" width="22.28515625" style="1" customWidth="1"/>
    <col min="5387" max="5387" width="5.28515625" style="1" customWidth="1"/>
    <col min="5388" max="5388" width="36.28515625" style="1" customWidth="1"/>
    <col min="5389" max="5389" width="5.7109375" style="1" customWidth="1"/>
    <col min="5390" max="5390" width="0" style="1" hidden="1" customWidth="1"/>
    <col min="5391" max="5391" width="20.7109375" style="1" customWidth="1"/>
    <col min="5392" max="5392" width="4.85546875" style="1" customWidth="1"/>
    <col min="5393" max="5393" width="0" style="1" hidden="1" customWidth="1"/>
    <col min="5394" max="5394" width="24.7109375" style="1" customWidth="1"/>
    <col min="5395" max="5395" width="12.28515625" style="1" customWidth="1"/>
    <col min="5396" max="5396" width="0" style="1" hidden="1" customWidth="1"/>
    <col min="5397" max="5397" width="3.42578125" style="1" customWidth="1"/>
    <col min="5398" max="5398" width="0" style="1" hidden="1" customWidth="1"/>
    <col min="5399" max="5399" width="17.7109375" style="1" customWidth="1"/>
    <col min="5400" max="5400" width="3.42578125" style="1" customWidth="1"/>
    <col min="5401" max="5401" width="0" style="1" hidden="1" customWidth="1"/>
    <col min="5402" max="5402" width="23.7109375" style="1" customWidth="1"/>
    <col min="5403" max="5403" width="10" style="1" customWidth="1"/>
    <col min="5404" max="5404" width="0" style="1" hidden="1" customWidth="1"/>
    <col min="5405" max="5406" width="14.7109375" style="1" customWidth="1"/>
    <col min="5407" max="5407" width="12.85546875" style="1" customWidth="1"/>
    <col min="5408" max="5408" width="3.28515625" style="1" customWidth="1"/>
    <col min="5409" max="5409" width="30.28515625" style="1" customWidth="1"/>
    <col min="5410" max="5410" width="5" style="1" customWidth="1"/>
    <col min="5411" max="5411" width="0" style="1" hidden="1" customWidth="1"/>
    <col min="5412" max="5412" width="14.28515625" style="1" customWidth="1"/>
    <col min="5413" max="5413" width="5.7109375" style="1" customWidth="1"/>
    <col min="5414" max="5414" width="0" style="1" hidden="1" customWidth="1"/>
    <col min="5415" max="5415" width="17.28515625" style="1" customWidth="1"/>
    <col min="5416" max="5416" width="12.7109375" style="1" customWidth="1"/>
    <col min="5417" max="5417" width="0" style="1" hidden="1" customWidth="1"/>
    <col min="5418" max="5418" width="5.28515625" style="1" customWidth="1"/>
    <col min="5419" max="5419" width="0" style="1" hidden="1" customWidth="1"/>
    <col min="5420" max="5420" width="17" style="1" customWidth="1"/>
    <col min="5421" max="5421" width="6.28515625" style="1" customWidth="1"/>
    <col min="5422" max="5422" width="0" style="1" hidden="1" customWidth="1"/>
    <col min="5423" max="5423" width="14.28515625" style="1" customWidth="1"/>
    <col min="5424" max="5424" width="7.5703125" style="1" customWidth="1"/>
    <col min="5425" max="5425" width="0" style="1" hidden="1" customWidth="1"/>
    <col min="5426" max="5427" width="14.28515625" style="1" customWidth="1"/>
    <col min="5428" max="5428" width="20.85546875" style="1" customWidth="1"/>
    <col min="5429" max="5429" width="14.42578125" style="1" customWidth="1"/>
    <col min="5430" max="5430" width="15" style="1" customWidth="1"/>
    <col min="5431" max="5431" width="2.7109375" style="1" customWidth="1"/>
    <col min="5432" max="5432" width="11.7109375" style="1" customWidth="1"/>
    <col min="5433" max="5433" width="11.5703125" style="1" customWidth="1"/>
    <col min="5434" max="5434" width="2.28515625" style="1" customWidth="1"/>
    <col min="5435" max="5435" width="41" style="1" customWidth="1"/>
    <col min="5436" max="5436" width="14.28515625" style="1" customWidth="1"/>
    <col min="5437" max="5438" width="11.5703125" style="1" customWidth="1"/>
    <col min="5439" max="5439" width="21.85546875" style="1" customWidth="1"/>
    <col min="5440" max="5631" width="11.42578125" style="1"/>
    <col min="5632" max="5632" width="21.85546875" style="1" customWidth="1"/>
    <col min="5633" max="5633" width="13.85546875" style="1" customWidth="1"/>
    <col min="5634" max="5634" width="38.7109375" style="1" customWidth="1"/>
    <col min="5635" max="5635" width="3" style="1" bestFit="1" customWidth="1"/>
    <col min="5636" max="5636" width="32.28515625" style="1" customWidth="1"/>
    <col min="5637" max="5637" width="46.28515625" style="1" customWidth="1"/>
    <col min="5638" max="5638" width="19" style="1" customWidth="1"/>
    <col min="5639" max="5639" width="0" style="1" hidden="1" customWidth="1"/>
    <col min="5640" max="5640" width="17.7109375" style="1" customWidth="1"/>
    <col min="5641" max="5641" width="0" style="1" hidden="1" customWidth="1"/>
    <col min="5642" max="5642" width="22.28515625" style="1" customWidth="1"/>
    <col min="5643" max="5643" width="5.28515625" style="1" customWidth="1"/>
    <col min="5644" max="5644" width="36.28515625" style="1" customWidth="1"/>
    <col min="5645" max="5645" width="5.7109375" style="1" customWidth="1"/>
    <col min="5646" max="5646" width="0" style="1" hidden="1" customWidth="1"/>
    <col min="5647" max="5647" width="20.7109375" style="1" customWidth="1"/>
    <col min="5648" max="5648" width="4.85546875" style="1" customWidth="1"/>
    <col min="5649" max="5649" width="0" style="1" hidden="1" customWidth="1"/>
    <col min="5650" max="5650" width="24.7109375" style="1" customWidth="1"/>
    <col min="5651" max="5651" width="12.28515625" style="1" customWidth="1"/>
    <col min="5652" max="5652" width="0" style="1" hidden="1" customWidth="1"/>
    <col min="5653" max="5653" width="3.42578125" style="1" customWidth="1"/>
    <col min="5654" max="5654" width="0" style="1" hidden="1" customWidth="1"/>
    <col min="5655" max="5655" width="17.7109375" style="1" customWidth="1"/>
    <col min="5656" max="5656" width="3.42578125" style="1" customWidth="1"/>
    <col min="5657" max="5657" width="0" style="1" hidden="1" customWidth="1"/>
    <col min="5658" max="5658" width="23.7109375" style="1" customWidth="1"/>
    <col min="5659" max="5659" width="10" style="1" customWidth="1"/>
    <col min="5660" max="5660" width="0" style="1" hidden="1" customWidth="1"/>
    <col min="5661" max="5662" width="14.7109375" style="1" customWidth="1"/>
    <col min="5663" max="5663" width="12.85546875" style="1" customWidth="1"/>
    <col min="5664" max="5664" width="3.28515625" style="1" customWidth="1"/>
    <col min="5665" max="5665" width="30.28515625" style="1" customWidth="1"/>
    <col min="5666" max="5666" width="5" style="1" customWidth="1"/>
    <col min="5667" max="5667" width="0" style="1" hidden="1" customWidth="1"/>
    <col min="5668" max="5668" width="14.28515625" style="1" customWidth="1"/>
    <col min="5669" max="5669" width="5.7109375" style="1" customWidth="1"/>
    <col min="5670" max="5670" width="0" style="1" hidden="1" customWidth="1"/>
    <col min="5671" max="5671" width="17.28515625" style="1" customWidth="1"/>
    <col min="5672" max="5672" width="12.7109375" style="1" customWidth="1"/>
    <col min="5673" max="5673" width="0" style="1" hidden="1" customWidth="1"/>
    <col min="5674" max="5674" width="5.28515625" style="1" customWidth="1"/>
    <col min="5675" max="5675" width="0" style="1" hidden="1" customWidth="1"/>
    <col min="5676" max="5676" width="17" style="1" customWidth="1"/>
    <col min="5677" max="5677" width="6.28515625" style="1" customWidth="1"/>
    <col min="5678" max="5678" width="0" style="1" hidden="1" customWidth="1"/>
    <col min="5679" max="5679" width="14.28515625" style="1" customWidth="1"/>
    <col min="5680" max="5680" width="7.5703125" style="1" customWidth="1"/>
    <col min="5681" max="5681" width="0" style="1" hidden="1" customWidth="1"/>
    <col min="5682" max="5683" width="14.28515625" style="1" customWidth="1"/>
    <col min="5684" max="5684" width="20.85546875" style="1" customWidth="1"/>
    <col min="5685" max="5685" width="14.42578125" style="1" customWidth="1"/>
    <col min="5686" max="5686" width="15" style="1" customWidth="1"/>
    <col min="5687" max="5687" width="2.7109375" style="1" customWidth="1"/>
    <col min="5688" max="5688" width="11.7109375" style="1" customWidth="1"/>
    <col min="5689" max="5689" width="11.5703125" style="1" customWidth="1"/>
    <col min="5690" max="5690" width="2.28515625" style="1" customWidth="1"/>
    <col min="5691" max="5691" width="41" style="1" customWidth="1"/>
    <col min="5692" max="5692" width="14.28515625" style="1" customWidth="1"/>
    <col min="5693" max="5694" width="11.5703125" style="1" customWidth="1"/>
    <col min="5695" max="5695" width="21.85546875" style="1" customWidth="1"/>
    <col min="5696" max="5887" width="11.42578125" style="1"/>
    <col min="5888" max="5888" width="21.85546875" style="1" customWidth="1"/>
    <col min="5889" max="5889" width="13.85546875" style="1" customWidth="1"/>
    <col min="5890" max="5890" width="38.7109375" style="1" customWidth="1"/>
    <col min="5891" max="5891" width="3" style="1" bestFit="1" customWidth="1"/>
    <col min="5892" max="5892" width="32.28515625" style="1" customWidth="1"/>
    <col min="5893" max="5893" width="46.28515625" style="1" customWidth="1"/>
    <col min="5894" max="5894" width="19" style="1" customWidth="1"/>
    <col min="5895" max="5895" width="0" style="1" hidden="1" customWidth="1"/>
    <col min="5896" max="5896" width="17.7109375" style="1" customWidth="1"/>
    <col min="5897" max="5897" width="0" style="1" hidden="1" customWidth="1"/>
    <col min="5898" max="5898" width="22.28515625" style="1" customWidth="1"/>
    <col min="5899" max="5899" width="5.28515625" style="1" customWidth="1"/>
    <col min="5900" max="5900" width="36.28515625" style="1" customWidth="1"/>
    <col min="5901" max="5901" width="5.7109375" style="1" customWidth="1"/>
    <col min="5902" max="5902" width="0" style="1" hidden="1" customWidth="1"/>
    <col min="5903" max="5903" width="20.7109375" style="1" customWidth="1"/>
    <col min="5904" max="5904" width="4.85546875" style="1" customWidth="1"/>
    <col min="5905" max="5905" width="0" style="1" hidden="1" customWidth="1"/>
    <col min="5906" max="5906" width="24.7109375" style="1" customWidth="1"/>
    <col min="5907" max="5907" width="12.28515625" style="1" customWidth="1"/>
    <col min="5908" max="5908" width="0" style="1" hidden="1" customWidth="1"/>
    <col min="5909" max="5909" width="3.42578125" style="1" customWidth="1"/>
    <col min="5910" max="5910" width="0" style="1" hidden="1" customWidth="1"/>
    <col min="5911" max="5911" width="17.7109375" style="1" customWidth="1"/>
    <col min="5912" max="5912" width="3.42578125" style="1" customWidth="1"/>
    <col min="5913" max="5913" width="0" style="1" hidden="1" customWidth="1"/>
    <col min="5914" max="5914" width="23.7109375" style="1" customWidth="1"/>
    <col min="5915" max="5915" width="10" style="1" customWidth="1"/>
    <col min="5916" max="5916" width="0" style="1" hidden="1" customWidth="1"/>
    <col min="5917" max="5918" width="14.7109375" style="1" customWidth="1"/>
    <col min="5919" max="5919" width="12.85546875" style="1" customWidth="1"/>
    <col min="5920" max="5920" width="3.28515625" style="1" customWidth="1"/>
    <col min="5921" max="5921" width="30.28515625" style="1" customWidth="1"/>
    <col min="5922" max="5922" width="5" style="1" customWidth="1"/>
    <col min="5923" max="5923" width="0" style="1" hidden="1" customWidth="1"/>
    <col min="5924" max="5924" width="14.28515625" style="1" customWidth="1"/>
    <col min="5925" max="5925" width="5.7109375" style="1" customWidth="1"/>
    <col min="5926" max="5926" width="0" style="1" hidden="1" customWidth="1"/>
    <col min="5927" max="5927" width="17.28515625" style="1" customWidth="1"/>
    <col min="5928" max="5928" width="12.7109375" style="1" customWidth="1"/>
    <col min="5929" max="5929" width="0" style="1" hidden="1" customWidth="1"/>
    <col min="5930" max="5930" width="5.28515625" style="1" customWidth="1"/>
    <col min="5931" max="5931" width="0" style="1" hidden="1" customWidth="1"/>
    <col min="5932" max="5932" width="17" style="1" customWidth="1"/>
    <col min="5933" max="5933" width="6.28515625" style="1" customWidth="1"/>
    <col min="5934" max="5934" width="0" style="1" hidden="1" customWidth="1"/>
    <col min="5935" max="5935" width="14.28515625" style="1" customWidth="1"/>
    <col min="5936" max="5936" width="7.5703125" style="1" customWidth="1"/>
    <col min="5937" max="5937" width="0" style="1" hidden="1" customWidth="1"/>
    <col min="5938" max="5939" width="14.28515625" style="1" customWidth="1"/>
    <col min="5940" max="5940" width="20.85546875" style="1" customWidth="1"/>
    <col min="5941" max="5941" width="14.42578125" style="1" customWidth="1"/>
    <col min="5942" max="5942" width="15" style="1" customWidth="1"/>
    <col min="5943" max="5943" width="2.7109375" style="1" customWidth="1"/>
    <col min="5944" max="5944" width="11.7109375" style="1" customWidth="1"/>
    <col min="5945" max="5945" width="11.5703125" style="1" customWidth="1"/>
    <col min="5946" max="5946" width="2.28515625" style="1" customWidth="1"/>
    <col min="5947" max="5947" width="41" style="1" customWidth="1"/>
    <col min="5948" max="5948" width="14.28515625" style="1" customWidth="1"/>
    <col min="5949" max="5950" width="11.5703125" style="1" customWidth="1"/>
    <col min="5951" max="5951" width="21.85546875" style="1" customWidth="1"/>
    <col min="5952" max="6143" width="11.42578125" style="1"/>
    <col min="6144" max="6144" width="21.85546875" style="1" customWidth="1"/>
    <col min="6145" max="6145" width="13.85546875" style="1" customWidth="1"/>
    <col min="6146" max="6146" width="38.7109375" style="1" customWidth="1"/>
    <col min="6147" max="6147" width="3" style="1" bestFit="1" customWidth="1"/>
    <col min="6148" max="6148" width="32.28515625" style="1" customWidth="1"/>
    <col min="6149" max="6149" width="46.28515625" style="1" customWidth="1"/>
    <col min="6150" max="6150" width="19" style="1" customWidth="1"/>
    <col min="6151" max="6151" width="0" style="1" hidden="1" customWidth="1"/>
    <col min="6152" max="6152" width="17.7109375" style="1" customWidth="1"/>
    <col min="6153" max="6153" width="0" style="1" hidden="1" customWidth="1"/>
    <col min="6154" max="6154" width="22.28515625" style="1" customWidth="1"/>
    <col min="6155" max="6155" width="5.28515625" style="1" customWidth="1"/>
    <col min="6156" max="6156" width="36.28515625" style="1" customWidth="1"/>
    <col min="6157" max="6157" width="5.7109375" style="1" customWidth="1"/>
    <col min="6158" max="6158" width="0" style="1" hidden="1" customWidth="1"/>
    <col min="6159" max="6159" width="20.7109375" style="1" customWidth="1"/>
    <col min="6160" max="6160" width="4.85546875" style="1" customWidth="1"/>
    <col min="6161" max="6161" width="0" style="1" hidden="1" customWidth="1"/>
    <col min="6162" max="6162" width="24.7109375" style="1" customWidth="1"/>
    <col min="6163" max="6163" width="12.28515625" style="1" customWidth="1"/>
    <col min="6164" max="6164" width="0" style="1" hidden="1" customWidth="1"/>
    <col min="6165" max="6165" width="3.42578125" style="1" customWidth="1"/>
    <col min="6166" max="6166" width="0" style="1" hidden="1" customWidth="1"/>
    <col min="6167" max="6167" width="17.7109375" style="1" customWidth="1"/>
    <col min="6168" max="6168" width="3.42578125" style="1" customWidth="1"/>
    <col min="6169" max="6169" width="0" style="1" hidden="1" customWidth="1"/>
    <col min="6170" max="6170" width="23.7109375" style="1" customWidth="1"/>
    <col min="6171" max="6171" width="10" style="1" customWidth="1"/>
    <col min="6172" max="6172" width="0" style="1" hidden="1" customWidth="1"/>
    <col min="6173" max="6174" width="14.7109375" style="1" customWidth="1"/>
    <col min="6175" max="6175" width="12.85546875" style="1" customWidth="1"/>
    <col min="6176" max="6176" width="3.28515625" style="1" customWidth="1"/>
    <col min="6177" max="6177" width="30.28515625" style="1" customWidth="1"/>
    <col min="6178" max="6178" width="5" style="1" customWidth="1"/>
    <col min="6179" max="6179" width="0" style="1" hidden="1" customWidth="1"/>
    <col min="6180" max="6180" width="14.28515625" style="1" customWidth="1"/>
    <col min="6181" max="6181" width="5.7109375" style="1" customWidth="1"/>
    <col min="6182" max="6182" width="0" style="1" hidden="1" customWidth="1"/>
    <col min="6183" max="6183" width="17.28515625" style="1" customWidth="1"/>
    <col min="6184" max="6184" width="12.7109375" style="1" customWidth="1"/>
    <col min="6185" max="6185" width="0" style="1" hidden="1" customWidth="1"/>
    <col min="6186" max="6186" width="5.28515625" style="1" customWidth="1"/>
    <col min="6187" max="6187" width="0" style="1" hidden="1" customWidth="1"/>
    <col min="6188" max="6188" width="17" style="1" customWidth="1"/>
    <col min="6189" max="6189" width="6.28515625" style="1" customWidth="1"/>
    <col min="6190" max="6190" width="0" style="1" hidden="1" customWidth="1"/>
    <col min="6191" max="6191" width="14.28515625" style="1" customWidth="1"/>
    <col min="6192" max="6192" width="7.5703125" style="1" customWidth="1"/>
    <col min="6193" max="6193" width="0" style="1" hidden="1" customWidth="1"/>
    <col min="6194" max="6195" width="14.28515625" style="1" customWidth="1"/>
    <col min="6196" max="6196" width="20.85546875" style="1" customWidth="1"/>
    <col min="6197" max="6197" width="14.42578125" style="1" customWidth="1"/>
    <col min="6198" max="6198" width="15" style="1" customWidth="1"/>
    <col min="6199" max="6199" width="2.7109375" style="1" customWidth="1"/>
    <col min="6200" max="6200" width="11.7109375" style="1" customWidth="1"/>
    <col min="6201" max="6201" width="11.5703125" style="1" customWidth="1"/>
    <col min="6202" max="6202" width="2.28515625" style="1" customWidth="1"/>
    <col min="6203" max="6203" width="41" style="1" customWidth="1"/>
    <col min="6204" max="6204" width="14.28515625" style="1" customWidth="1"/>
    <col min="6205" max="6206" width="11.5703125" style="1" customWidth="1"/>
    <col min="6207" max="6207" width="21.85546875" style="1" customWidth="1"/>
    <col min="6208" max="6399" width="11.42578125" style="1"/>
    <col min="6400" max="6400" width="21.85546875" style="1" customWidth="1"/>
    <col min="6401" max="6401" width="13.85546875" style="1" customWidth="1"/>
    <col min="6402" max="6402" width="38.7109375" style="1" customWidth="1"/>
    <col min="6403" max="6403" width="3" style="1" bestFit="1" customWidth="1"/>
    <col min="6404" max="6404" width="32.28515625" style="1" customWidth="1"/>
    <col min="6405" max="6405" width="46.28515625" style="1" customWidth="1"/>
    <col min="6406" max="6406" width="19" style="1" customWidth="1"/>
    <col min="6407" max="6407" width="0" style="1" hidden="1" customWidth="1"/>
    <col min="6408" max="6408" width="17.7109375" style="1" customWidth="1"/>
    <col min="6409" max="6409" width="0" style="1" hidden="1" customWidth="1"/>
    <col min="6410" max="6410" width="22.28515625" style="1" customWidth="1"/>
    <col min="6411" max="6411" width="5.28515625" style="1" customWidth="1"/>
    <col min="6412" max="6412" width="36.28515625" style="1" customWidth="1"/>
    <col min="6413" max="6413" width="5.7109375" style="1" customWidth="1"/>
    <col min="6414" max="6414" width="0" style="1" hidden="1" customWidth="1"/>
    <col min="6415" max="6415" width="20.7109375" style="1" customWidth="1"/>
    <col min="6416" max="6416" width="4.85546875" style="1" customWidth="1"/>
    <col min="6417" max="6417" width="0" style="1" hidden="1" customWidth="1"/>
    <col min="6418" max="6418" width="24.7109375" style="1" customWidth="1"/>
    <col min="6419" max="6419" width="12.28515625" style="1" customWidth="1"/>
    <col min="6420" max="6420" width="0" style="1" hidden="1" customWidth="1"/>
    <col min="6421" max="6421" width="3.42578125" style="1" customWidth="1"/>
    <col min="6422" max="6422" width="0" style="1" hidden="1" customWidth="1"/>
    <col min="6423" max="6423" width="17.7109375" style="1" customWidth="1"/>
    <col min="6424" max="6424" width="3.42578125" style="1" customWidth="1"/>
    <col min="6425" max="6425" width="0" style="1" hidden="1" customWidth="1"/>
    <col min="6426" max="6426" width="23.7109375" style="1" customWidth="1"/>
    <col min="6427" max="6427" width="10" style="1" customWidth="1"/>
    <col min="6428" max="6428" width="0" style="1" hidden="1" customWidth="1"/>
    <col min="6429" max="6430" width="14.7109375" style="1" customWidth="1"/>
    <col min="6431" max="6431" width="12.85546875" style="1" customWidth="1"/>
    <col min="6432" max="6432" width="3.28515625" style="1" customWidth="1"/>
    <col min="6433" max="6433" width="30.28515625" style="1" customWidth="1"/>
    <col min="6434" max="6434" width="5" style="1" customWidth="1"/>
    <col min="6435" max="6435" width="0" style="1" hidden="1" customWidth="1"/>
    <col min="6436" max="6436" width="14.28515625" style="1" customWidth="1"/>
    <col min="6437" max="6437" width="5.7109375" style="1" customWidth="1"/>
    <col min="6438" max="6438" width="0" style="1" hidden="1" customWidth="1"/>
    <col min="6439" max="6439" width="17.28515625" style="1" customWidth="1"/>
    <col min="6440" max="6440" width="12.7109375" style="1" customWidth="1"/>
    <col min="6441" max="6441" width="0" style="1" hidden="1" customWidth="1"/>
    <col min="6442" max="6442" width="5.28515625" style="1" customWidth="1"/>
    <col min="6443" max="6443" width="0" style="1" hidden="1" customWidth="1"/>
    <col min="6444" max="6444" width="17" style="1" customWidth="1"/>
    <col min="6445" max="6445" width="6.28515625" style="1" customWidth="1"/>
    <col min="6446" max="6446" width="0" style="1" hidden="1" customWidth="1"/>
    <col min="6447" max="6447" width="14.28515625" style="1" customWidth="1"/>
    <col min="6448" max="6448" width="7.5703125" style="1" customWidth="1"/>
    <col min="6449" max="6449" width="0" style="1" hidden="1" customWidth="1"/>
    <col min="6450" max="6451" width="14.28515625" style="1" customWidth="1"/>
    <col min="6452" max="6452" width="20.85546875" style="1" customWidth="1"/>
    <col min="6453" max="6453" width="14.42578125" style="1" customWidth="1"/>
    <col min="6454" max="6454" width="15" style="1" customWidth="1"/>
    <col min="6455" max="6455" width="2.7109375" style="1" customWidth="1"/>
    <col min="6456" max="6456" width="11.7109375" style="1" customWidth="1"/>
    <col min="6457" max="6457" width="11.5703125" style="1" customWidth="1"/>
    <col min="6458" max="6458" width="2.28515625" style="1" customWidth="1"/>
    <col min="6459" max="6459" width="41" style="1" customWidth="1"/>
    <col min="6460" max="6460" width="14.28515625" style="1" customWidth="1"/>
    <col min="6461" max="6462" width="11.5703125" style="1" customWidth="1"/>
    <col min="6463" max="6463" width="21.85546875" style="1" customWidth="1"/>
    <col min="6464" max="6655" width="11.42578125" style="1"/>
    <col min="6656" max="6656" width="21.85546875" style="1" customWidth="1"/>
    <col min="6657" max="6657" width="13.85546875" style="1" customWidth="1"/>
    <col min="6658" max="6658" width="38.7109375" style="1" customWidth="1"/>
    <col min="6659" max="6659" width="3" style="1" bestFit="1" customWidth="1"/>
    <col min="6660" max="6660" width="32.28515625" style="1" customWidth="1"/>
    <col min="6661" max="6661" width="46.28515625" style="1" customWidth="1"/>
    <col min="6662" max="6662" width="19" style="1" customWidth="1"/>
    <col min="6663" max="6663" width="0" style="1" hidden="1" customWidth="1"/>
    <col min="6664" max="6664" width="17.7109375" style="1" customWidth="1"/>
    <col min="6665" max="6665" width="0" style="1" hidden="1" customWidth="1"/>
    <col min="6666" max="6666" width="22.28515625" style="1" customWidth="1"/>
    <col min="6667" max="6667" width="5.28515625" style="1" customWidth="1"/>
    <col min="6668" max="6668" width="36.28515625" style="1" customWidth="1"/>
    <col min="6669" max="6669" width="5.7109375" style="1" customWidth="1"/>
    <col min="6670" max="6670" width="0" style="1" hidden="1" customWidth="1"/>
    <col min="6671" max="6671" width="20.7109375" style="1" customWidth="1"/>
    <col min="6672" max="6672" width="4.85546875" style="1" customWidth="1"/>
    <col min="6673" max="6673" width="0" style="1" hidden="1" customWidth="1"/>
    <col min="6674" max="6674" width="24.7109375" style="1" customWidth="1"/>
    <col min="6675" max="6675" width="12.28515625" style="1" customWidth="1"/>
    <col min="6676" max="6676" width="0" style="1" hidden="1" customWidth="1"/>
    <col min="6677" max="6677" width="3.42578125" style="1" customWidth="1"/>
    <col min="6678" max="6678" width="0" style="1" hidden="1" customWidth="1"/>
    <col min="6679" max="6679" width="17.7109375" style="1" customWidth="1"/>
    <col min="6680" max="6680" width="3.42578125" style="1" customWidth="1"/>
    <col min="6681" max="6681" width="0" style="1" hidden="1" customWidth="1"/>
    <col min="6682" max="6682" width="23.7109375" style="1" customWidth="1"/>
    <col min="6683" max="6683" width="10" style="1" customWidth="1"/>
    <col min="6684" max="6684" width="0" style="1" hidden="1" customWidth="1"/>
    <col min="6685" max="6686" width="14.7109375" style="1" customWidth="1"/>
    <col min="6687" max="6687" width="12.85546875" style="1" customWidth="1"/>
    <col min="6688" max="6688" width="3.28515625" style="1" customWidth="1"/>
    <col min="6689" max="6689" width="30.28515625" style="1" customWidth="1"/>
    <col min="6690" max="6690" width="5" style="1" customWidth="1"/>
    <col min="6691" max="6691" width="0" style="1" hidden="1" customWidth="1"/>
    <col min="6692" max="6692" width="14.28515625" style="1" customWidth="1"/>
    <col min="6693" max="6693" width="5.7109375" style="1" customWidth="1"/>
    <col min="6694" max="6694" width="0" style="1" hidden="1" customWidth="1"/>
    <col min="6695" max="6695" width="17.28515625" style="1" customWidth="1"/>
    <col min="6696" max="6696" width="12.7109375" style="1" customWidth="1"/>
    <col min="6697" max="6697" width="0" style="1" hidden="1" customWidth="1"/>
    <col min="6698" max="6698" width="5.28515625" style="1" customWidth="1"/>
    <col min="6699" max="6699" width="0" style="1" hidden="1" customWidth="1"/>
    <col min="6700" max="6700" width="17" style="1" customWidth="1"/>
    <col min="6701" max="6701" width="6.28515625" style="1" customWidth="1"/>
    <col min="6702" max="6702" width="0" style="1" hidden="1" customWidth="1"/>
    <col min="6703" max="6703" width="14.28515625" style="1" customWidth="1"/>
    <col min="6704" max="6704" width="7.5703125" style="1" customWidth="1"/>
    <col min="6705" max="6705" width="0" style="1" hidden="1" customWidth="1"/>
    <col min="6706" max="6707" width="14.28515625" style="1" customWidth="1"/>
    <col min="6708" max="6708" width="20.85546875" style="1" customWidth="1"/>
    <col min="6709" max="6709" width="14.42578125" style="1" customWidth="1"/>
    <col min="6710" max="6710" width="15" style="1" customWidth="1"/>
    <col min="6711" max="6711" width="2.7109375" style="1" customWidth="1"/>
    <col min="6712" max="6712" width="11.7109375" style="1" customWidth="1"/>
    <col min="6713" max="6713" width="11.5703125" style="1" customWidth="1"/>
    <col min="6714" max="6714" width="2.28515625" style="1" customWidth="1"/>
    <col min="6715" max="6715" width="41" style="1" customWidth="1"/>
    <col min="6716" max="6716" width="14.28515625" style="1" customWidth="1"/>
    <col min="6717" max="6718" width="11.5703125" style="1" customWidth="1"/>
    <col min="6719" max="6719" width="21.85546875" style="1" customWidth="1"/>
    <col min="6720" max="6911" width="11.42578125" style="1"/>
    <col min="6912" max="6912" width="21.85546875" style="1" customWidth="1"/>
    <col min="6913" max="6913" width="13.85546875" style="1" customWidth="1"/>
    <col min="6914" max="6914" width="38.7109375" style="1" customWidth="1"/>
    <col min="6915" max="6915" width="3" style="1" bestFit="1" customWidth="1"/>
    <col min="6916" max="6916" width="32.28515625" style="1" customWidth="1"/>
    <col min="6917" max="6917" width="46.28515625" style="1" customWidth="1"/>
    <col min="6918" max="6918" width="19" style="1" customWidth="1"/>
    <col min="6919" max="6919" width="0" style="1" hidden="1" customWidth="1"/>
    <col min="6920" max="6920" width="17.7109375" style="1" customWidth="1"/>
    <col min="6921" max="6921" width="0" style="1" hidden="1" customWidth="1"/>
    <col min="6922" max="6922" width="22.28515625" style="1" customWidth="1"/>
    <col min="6923" max="6923" width="5.28515625" style="1" customWidth="1"/>
    <col min="6924" max="6924" width="36.28515625" style="1" customWidth="1"/>
    <col min="6925" max="6925" width="5.7109375" style="1" customWidth="1"/>
    <col min="6926" max="6926" width="0" style="1" hidden="1" customWidth="1"/>
    <col min="6927" max="6927" width="20.7109375" style="1" customWidth="1"/>
    <col min="6928" max="6928" width="4.85546875" style="1" customWidth="1"/>
    <col min="6929" max="6929" width="0" style="1" hidden="1" customWidth="1"/>
    <col min="6930" max="6930" width="24.7109375" style="1" customWidth="1"/>
    <col min="6931" max="6931" width="12.28515625" style="1" customWidth="1"/>
    <col min="6932" max="6932" width="0" style="1" hidden="1" customWidth="1"/>
    <col min="6933" max="6933" width="3.42578125" style="1" customWidth="1"/>
    <col min="6934" max="6934" width="0" style="1" hidden="1" customWidth="1"/>
    <col min="6935" max="6935" width="17.7109375" style="1" customWidth="1"/>
    <col min="6936" max="6936" width="3.42578125" style="1" customWidth="1"/>
    <col min="6937" max="6937" width="0" style="1" hidden="1" customWidth="1"/>
    <col min="6938" max="6938" width="23.7109375" style="1" customWidth="1"/>
    <col min="6939" max="6939" width="10" style="1" customWidth="1"/>
    <col min="6940" max="6940" width="0" style="1" hidden="1" customWidth="1"/>
    <col min="6941" max="6942" width="14.7109375" style="1" customWidth="1"/>
    <col min="6943" max="6943" width="12.85546875" style="1" customWidth="1"/>
    <col min="6944" max="6944" width="3.28515625" style="1" customWidth="1"/>
    <col min="6945" max="6945" width="30.28515625" style="1" customWidth="1"/>
    <col min="6946" max="6946" width="5" style="1" customWidth="1"/>
    <col min="6947" max="6947" width="0" style="1" hidden="1" customWidth="1"/>
    <col min="6948" max="6948" width="14.28515625" style="1" customWidth="1"/>
    <col min="6949" max="6949" width="5.7109375" style="1" customWidth="1"/>
    <col min="6950" max="6950" width="0" style="1" hidden="1" customWidth="1"/>
    <col min="6951" max="6951" width="17.28515625" style="1" customWidth="1"/>
    <col min="6952" max="6952" width="12.7109375" style="1" customWidth="1"/>
    <col min="6953" max="6953" width="0" style="1" hidden="1" customWidth="1"/>
    <col min="6954" max="6954" width="5.28515625" style="1" customWidth="1"/>
    <col min="6955" max="6955" width="0" style="1" hidden="1" customWidth="1"/>
    <col min="6956" max="6956" width="17" style="1" customWidth="1"/>
    <col min="6957" max="6957" width="6.28515625" style="1" customWidth="1"/>
    <col min="6958" max="6958" width="0" style="1" hidden="1" customWidth="1"/>
    <col min="6959" max="6959" width="14.28515625" style="1" customWidth="1"/>
    <col min="6960" max="6960" width="7.5703125" style="1" customWidth="1"/>
    <col min="6961" max="6961" width="0" style="1" hidden="1" customWidth="1"/>
    <col min="6962" max="6963" width="14.28515625" style="1" customWidth="1"/>
    <col min="6964" max="6964" width="20.85546875" style="1" customWidth="1"/>
    <col min="6965" max="6965" width="14.42578125" style="1" customWidth="1"/>
    <col min="6966" max="6966" width="15" style="1" customWidth="1"/>
    <col min="6967" max="6967" width="2.7109375" style="1" customWidth="1"/>
    <col min="6968" max="6968" width="11.7109375" style="1" customWidth="1"/>
    <col min="6969" max="6969" width="11.5703125" style="1" customWidth="1"/>
    <col min="6970" max="6970" width="2.28515625" style="1" customWidth="1"/>
    <col min="6971" max="6971" width="41" style="1" customWidth="1"/>
    <col min="6972" max="6972" width="14.28515625" style="1" customWidth="1"/>
    <col min="6973" max="6974" width="11.5703125" style="1" customWidth="1"/>
    <col min="6975" max="6975" width="21.85546875" style="1" customWidth="1"/>
    <col min="6976" max="7167" width="11.42578125" style="1"/>
    <col min="7168" max="7168" width="21.85546875" style="1" customWidth="1"/>
    <col min="7169" max="7169" width="13.85546875" style="1" customWidth="1"/>
    <col min="7170" max="7170" width="38.7109375" style="1" customWidth="1"/>
    <col min="7171" max="7171" width="3" style="1" bestFit="1" customWidth="1"/>
    <col min="7172" max="7172" width="32.28515625" style="1" customWidth="1"/>
    <col min="7173" max="7173" width="46.28515625" style="1" customWidth="1"/>
    <col min="7174" max="7174" width="19" style="1" customWidth="1"/>
    <col min="7175" max="7175" width="0" style="1" hidden="1" customWidth="1"/>
    <col min="7176" max="7176" width="17.7109375" style="1" customWidth="1"/>
    <col min="7177" max="7177" width="0" style="1" hidden="1" customWidth="1"/>
    <col min="7178" max="7178" width="22.28515625" style="1" customWidth="1"/>
    <col min="7179" max="7179" width="5.28515625" style="1" customWidth="1"/>
    <col min="7180" max="7180" width="36.28515625" style="1" customWidth="1"/>
    <col min="7181" max="7181" width="5.7109375" style="1" customWidth="1"/>
    <col min="7182" max="7182" width="0" style="1" hidden="1" customWidth="1"/>
    <col min="7183" max="7183" width="20.7109375" style="1" customWidth="1"/>
    <col min="7184" max="7184" width="4.85546875" style="1" customWidth="1"/>
    <col min="7185" max="7185" width="0" style="1" hidden="1" customWidth="1"/>
    <col min="7186" max="7186" width="24.7109375" style="1" customWidth="1"/>
    <col min="7187" max="7187" width="12.28515625" style="1" customWidth="1"/>
    <col min="7188" max="7188" width="0" style="1" hidden="1" customWidth="1"/>
    <col min="7189" max="7189" width="3.42578125" style="1" customWidth="1"/>
    <col min="7190" max="7190" width="0" style="1" hidden="1" customWidth="1"/>
    <col min="7191" max="7191" width="17.7109375" style="1" customWidth="1"/>
    <col min="7192" max="7192" width="3.42578125" style="1" customWidth="1"/>
    <col min="7193" max="7193" width="0" style="1" hidden="1" customWidth="1"/>
    <col min="7194" max="7194" width="23.7109375" style="1" customWidth="1"/>
    <col min="7195" max="7195" width="10" style="1" customWidth="1"/>
    <col min="7196" max="7196" width="0" style="1" hidden="1" customWidth="1"/>
    <col min="7197" max="7198" width="14.7109375" style="1" customWidth="1"/>
    <col min="7199" max="7199" width="12.85546875" style="1" customWidth="1"/>
    <col min="7200" max="7200" width="3.28515625" style="1" customWidth="1"/>
    <col min="7201" max="7201" width="30.28515625" style="1" customWidth="1"/>
    <col min="7202" max="7202" width="5" style="1" customWidth="1"/>
    <col min="7203" max="7203" width="0" style="1" hidden="1" customWidth="1"/>
    <col min="7204" max="7204" width="14.28515625" style="1" customWidth="1"/>
    <col min="7205" max="7205" width="5.7109375" style="1" customWidth="1"/>
    <col min="7206" max="7206" width="0" style="1" hidden="1" customWidth="1"/>
    <col min="7207" max="7207" width="17.28515625" style="1" customWidth="1"/>
    <col min="7208" max="7208" width="12.7109375" style="1" customWidth="1"/>
    <col min="7209" max="7209" width="0" style="1" hidden="1" customWidth="1"/>
    <col min="7210" max="7210" width="5.28515625" style="1" customWidth="1"/>
    <col min="7211" max="7211" width="0" style="1" hidden="1" customWidth="1"/>
    <col min="7212" max="7212" width="17" style="1" customWidth="1"/>
    <col min="7213" max="7213" width="6.28515625" style="1" customWidth="1"/>
    <col min="7214" max="7214" width="0" style="1" hidden="1" customWidth="1"/>
    <col min="7215" max="7215" width="14.28515625" style="1" customWidth="1"/>
    <col min="7216" max="7216" width="7.5703125" style="1" customWidth="1"/>
    <col min="7217" max="7217" width="0" style="1" hidden="1" customWidth="1"/>
    <col min="7218" max="7219" width="14.28515625" style="1" customWidth="1"/>
    <col min="7220" max="7220" width="20.85546875" style="1" customWidth="1"/>
    <col min="7221" max="7221" width="14.42578125" style="1" customWidth="1"/>
    <col min="7222" max="7222" width="15" style="1" customWidth="1"/>
    <col min="7223" max="7223" width="2.7109375" style="1" customWidth="1"/>
    <col min="7224" max="7224" width="11.7109375" style="1" customWidth="1"/>
    <col min="7225" max="7225" width="11.5703125" style="1" customWidth="1"/>
    <col min="7226" max="7226" width="2.28515625" style="1" customWidth="1"/>
    <col min="7227" max="7227" width="41" style="1" customWidth="1"/>
    <col min="7228" max="7228" width="14.28515625" style="1" customWidth="1"/>
    <col min="7229" max="7230" width="11.5703125" style="1" customWidth="1"/>
    <col min="7231" max="7231" width="21.85546875" style="1" customWidth="1"/>
    <col min="7232" max="7423" width="11.42578125" style="1"/>
    <col min="7424" max="7424" width="21.85546875" style="1" customWidth="1"/>
    <col min="7425" max="7425" width="13.85546875" style="1" customWidth="1"/>
    <col min="7426" max="7426" width="38.7109375" style="1" customWidth="1"/>
    <col min="7427" max="7427" width="3" style="1" bestFit="1" customWidth="1"/>
    <col min="7428" max="7428" width="32.28515625" style="1" customWidth="1"/>
    <col min="7429" max="7429" width="46.28515625" style="1" customWidth="1"/>
    <col min="7430" max="7430" width="19" style="1" customWidth="1"/>
    <col min="7431" max="7431" width="0" style="1" hidden="1" customWidth="1"/>
    <col min="7432" max="7432" width="17.7109375" style="1" customWidth="1"/>
    <col min="7433" max="7433" width="0" style="1" hidden="1" customWidth="1"/>
    <col min="7434" max="7434" width="22.28515625" style="1" customWidth="1"/>
    <col min="7435" max="7435" width="5.28515625" style="1" customWidth="1"/>
    <col min="7436" max="7436" width="36.28515625" style="1" customWidth="1"/>
    <col min="7437" max="7437" width="5.7109375" style="1" customWidth="1"/>
    <col min="7438" max="7438" width="0" style="1" hidden="1" customWidth="1"/>
    <col min="7439" max="7439" width="20.7109375" style="1" customWidth="1"/>
    <col min="7440" max="7440" width="4.85546875" style="1" customWidth="1"/>
    <col min="7441" max="7441" width="0" style="1" hidden="1" customWidth="1"/>
    <col min="7442" max="7442" width="24.7109375" style="1" customWidth="1"/>
    <col min="7443" max="7443" width="12.28515625" style="1" customWidth="1"/>
    <col min="7444" max="7444" width="0" style="1" hidden="1" customWidth="1"/>
    <col min="7445" max="7445" width="3.42578125" style="1" customWidth="1"/>
    <col min="7446" max="7446" width="0" style="1" hidden="1" customWidth="1"/>
    <col min="7447" max="7447" width="17.7109375" style="1" customWidth="1"/>
    <col min="7448" max="7448" width="3.42578125" style="1" customWidth="1"/>
    <col min="7449" max="7449" width="0" style="1" hidden="1" customWidth="1"/>
    <col min="7450" max="7450" width="23.7109375" style="1" customWidth="1"/>
    <col min="7451" max="7451" width="10" style="1" customWidth="1"/>
    <col min="7452" max="7452" width="0" style="1" hidden="1" customWidth="1"/>
    <col min="7453" max="7454" width="14.7109375" style="1" customWidth="1"/>
    <col min="7455" max="7455" width="12.85546875" style="1" customWidth="1"/>
    <col min="7456" max="7456" width="3.28515625" style="1" customWidth="1"/>
    <col min="7457" max="7457" width="30.28515625" style="1" customWidth="1"/>
    <col min="7458" max="7458" width="5" style="1" customWidth="1"/>
    <col min="7459" max="7459" width="0" style="1" hidden="1" customWidth="1"/>
    <col min="7460" max="7460" width="14.28515625" style="1" customWidth="1"/>
    <col min="7461" max="7461" width="5.7109375" style="1" customWidth="1"/>
    <col min="7462" max="7462" width="0" style="1" hidden="1" customWidth="1"/>
    <col min="7463" max="7463" width="17.28515625" style="1" customWidth="1"/>
    <col min="7464" max="7464" width="12.7109375" style="1" customWidth="1"/>
    <col min="7465" max="7465" width="0" style="1" hidden="1" customWidth="1"/>
    <col min="7466" max="7466" width="5.28515625" style="1" customWidth="1"/>
    <col min="7467" max="7467" width="0" style="1" hidden="1" customWidth="1"/>
    <col min="7468" max="7468" width="17" style="1" customWidth="1"/>
    <col min="7469" max="7469" width="6.28515625" style="1" customWidth="1"/>
    <col min="7470" max="7470" width="0" style="1" hidden="1" customWidth="1"/>
    <col min="7471" max="7471" width="14.28515625" style="1" customWidth="1"/>
    <col min="7472" max="7472" width="7.5703125" style="1" customWidth="1"/>
    <col min="7473" max="7473" width="0" style="1" hidden="1" customWidth="1"/>
    <col min="7474" max="7475" width="14.28515625" style="1" customWidth="1"/>
    <col min="7476" max="7476" width="20.85546875" style="1" customWidth="1"/>
    <col min="7477" max="7477" width="14.42578125" style="1" customWidth="1"/>
    <col min="7478" max="7478" width="15" style="1" customWidth="1"/>
    <col min="7479" max="7479" width="2.7109375" style="1" customWidth="1"/>
    <col min="7480" max="7480" width="11.7109375" style="1" customWidth="1"/>
    <col min="7481" max="7481" width="11.5703125" style="1" customWidth="1"/>
    <col min="7482" max="7482" width="2.28515625" style="1" customWidth="1"/>
    <col min="7483" max="7483" width="41" style="1" customWidth="1"/>
    <col min="7484" max="7484" width="14.28515625" style="1" customWidth="1"/>
    <col min="7485" max="7486" width="11.5703125" style="1" customWidth="1"/>
    <col min="7487" max="7487" width="21.85546875" style="1" customWidth="1"/>
    <col min="7488" max="7679" width="11.42578125" style="1"/>
    <col min="7680" max="7680" width="21.85546875" style="1" customWidth="1"/>
    <col min="7681" max="7681" width="13.85546875" style="1" customWidth="1"/>
    <col min="7682" max="7682" width="38.7109375" style="1" customWidth="1"/>
    <col min="7683" max="7683" width="3" style="1" bestFit="1" customWidth="1"/>
    <col min="7684" max="7684" width="32.28515625" style="1" customWidth="1"/>
    <col min="7685" max="7685" width="46.28515625" style="1" customWidth="1"/>
    <col min="7686" max="7686" width="19" style="1" customWidth="1"/>
    <col min="7687" max="7687" width="0" style="1" hidden="1" customWidth="1"/>
    <col min="7688" max="7688" width="17.7109375" style="1" customWidth="1"/>
    <col min="7689" max="7689" width="0" style="1" hidden="1" customWidth="1"/>
    <col min="7690" max="7690" width="22.28515625" style="1" customWidth="1"/>
    <col min="7691" max="7691" width="5.28515625" style="1" customWidth="1"/>
    <col min="7692" max="7692" width="36.28515625" style="1" customWidth="1"/>
    <col min="7693" max="7693" width="5.7109375" style="1" customWidth="1"/>
    <col min="7694" max="7694" width="0" style="1" hidden="1" customWidth="1"/>
    <col min="7695" max="7695" width="20.7109375" style="1" customWidth="1"/>
    <col min="7696" max="7696" width="4.85546875" style="1" customWidth="1"/>
    <col min="7697" max="7697" width="0" style="1" hidden="1" customWidth="1"/>
    <col min="7698" max="7698" width="24.7109375" style="1" customWidth="1"/>
    <col min="7699" max="7699" width="12.28515625" style="1" customWidth="1"/>
    <col min="7700" max="7700" width="0" style="1" hidden="1" customWidth="1"/>
    <col min="7701" max="7701" width="3.42578125" style="1" customWidth="1"/>
    <col min="7702" max="7702" width="0" style="1" hidden="1" customWidth="1"/>
    <col min="7703" max="7703" width="17.7109375" style="1" customWidth="1"/>
    <col min="7704" max="7704" width="3.42578125" style="1" customWidth="1"/>
    <col min="7705" max="7705" width="0" style="1" hidden="1" customWidth="1"/>
    <col min="7706" max="7706" width="23.7109375" style="1" customWidth="1"/>
    <col min="7707" max="7707" width="10" style="1" customWidth="1"/>
    <col min="7708" max="7708" width="0" style="1" hidden="1" customWidth="1"/>
    <col min="7709" max="7710" width="14.7109375" style="1" customWidth="1"/>
    <col min="7711" max="7711" width="12.85546875" style="1" customWidth="1"/>
    <col min="7712" max="7712" width="3.28515625" style="1" customWidth="1"/>
    <col min="7713" max="7713" width="30.28515625" style="1" customWidth="1"/>
    <col min="7714" max="7714" width="5" style="1" customWidth="1"/>
    <col min="7715" max="7715" width="0" style="1" hidden="1" customWidth="1"/>
    <col min="7716" max="7716" width="14.28515625" style="1" customWidth="1"/>
    <col min="7717" max="7717" width="5.7109375" style="1" customWidth="1"/>
    <col min="7718" max="7718" width="0" style="1" hidden="1" customWidth="1"/>
    <col min="7719" max="7719" width="17.28515625" style="1" customWidth="1"/>
    <col min="7720" max="7720" width="12.7109375" style="1" customWidth="1"/>
    <col min="7721" max="7721" width="0" style="1" hidden="1" customWidth="1"/>
    <col min="7722" max="7722" width="5.28515625" style="1" customWidth="1"/>
    <col min="7723" max="7723" width="0" style="1" hidden="1" customWidth="1"/>
    <col min="7724" max="7724" width="17" style="1" customWidth="1"/>
    <col min="7725" max="7725" width="6.28515625" style="1" customWidth="1"/>
    <col min="7726" max="7726" width="0" style="1" hidden="1" customWidth="1"/>
    <col min="7727" max="7727" width="14.28515625" style="1" customWidth="1"/>
    <col min="7728" max="7728" width="7.5703125" style="1" customWidth="1"/>
    <col min="7729" max="7729" width="0" style="1" hidden="1" customWidth="1"/>
    <col min="7730" max="7731" width="14.28515625" style="1" customWidth="1"/>
    <col min="7732" max="7732" width="20.85546875" style="1" customWidth="1"/>
    <col min="7733" max="7733" width="14.42578125" style="1" customWidth="1"/>
    <col min="7734" max="7734" width="15" style="1" customWidth="1"/>
    <col min="7735" max="7735" width="2.7109375" style="1" customWidth="1"/>
    <col min="7736" max="7736" width="11.7109375" style="1" customWidth="1"/>
    <col min="7737" max="7737" width="11.5703125" style="1" customWidth="1"/>
    <col min="7738" max="7738" width="2.28515625" style="1" customWidth="1"/>
    <col min="7739" max="7739" width="41" style="1" customWidth="1"/>
    <col min="7740" max="7740" width="14.28515625" style="1" customWidth="1"/>
    <col min="7741" max="7742" width="11.5703125" style="1" customWidth="1"/>
    <col min="7743" max="7743" width="21.85546875" style="1" customWidth="1"/>
    <col min="7744" max="7935" width="11.42578125" style="1"/>
    <col min="7936" max="7936" width="21.85546875" style="1" customWidth="1"/>
    <col min="7937" max="7937" width="13.85546875" style="1" customWidth="1"/>
    <col min="7938" max="7938" width="38.7109375" style="1" customWidth="1"/>
    <col min="7939" max="7939" width="3" style="1" bestFit="1" customWidth="1"/>
    <col min="7940" max="7940" width="32.28515625" style="1" customWidth="1"/>
    <col min="7941" max="7941" width="46.28515625" style="1" customWidth="1"/>
    <col min="7942" max="7942" width="19" style="1" customWidth="1"/>
    <col min="7943" max="7943" width="0" style="1" hidden="1" customWidth="1"/>
    <col min="7944" max="7944" width="17.7109375" style="1" customWidth="1"/>
    <col min="7945" max="7945" width="0" style="1" hidden="1" customWidth="1"/>
    <col min="7946" max="7946" width="22.28515625" style="1" customWidth="1"/>
    <col min="7947" max="7947" width="5.28515625" style="1" customWidth="1"/>
    <col min="7948" max="7948" width="36.28515625" style="1" customWidth="1"/>
    <col min="7949" max="7949" width="5.7109375" style="1" customWidth="1"/>
    <col min="7950" max="7950" width="0" style="1" hidden="1" customWidth="1"/>
    <col min="7951" max="7951" width="20.7109375" style="1" customWidth="1"/>
    <col min="7952" max="7952" width="4.85546875" style="1" customWidth="1"/>
    <col min="7953" max="7953" width="0" style="1" hidden="1" customWidth="1"/>
    <col min="7954" max="7954" width="24.7109375" style="1" customWidth="1"/>
    <col min="7955" max="7955" width="12.28515625" style="1" customWidth="1"/>
    <col min="7956" max="7956" width="0" style="1" hidden="1" customWidth="1"/>
    <col min="7957" max="7957" width="3.42578125" style="1" customWidth="1"/>
    <col min="7958" max="7958" width="0" style="1" hidden="1" customWidth="1"/>
    <col min="7959" max="7959" width="17.7109375" style="1" customWidth="1"/>
    <col min="7960" max="7960" width="3.42578125" style="1" customWidth="1"/>
    <col min="7961" max="7961" width="0" style="1" hidden="1" customWidth="1"/>
    <col min="7962" max="7962" width="23.7109375" style="1" customWidth="1"/>
    <col min="7963" max="7963" width="10" style="1" customWidth="1"/>
    <col min="7964" max="7964" width="0" style="1" hidden="1" customWidth="1"/>
    <col min="7965" max="7966" width="14.7109375" style="1" customWidth="1"/>
    <col min="7967" max="7967" width="12.85546875" style="1" customWidth="1"/>
    <col min="7968" max="7968" width="3.28515625" style="1" customWidth="1"/>
    <col min="7969" max="7969" width="30.28515625" style="1" customWidth="1"/>
    <col min="7970" max="7970" width="5" style="1" customWidth="1"/>
    <col min="7971" max="7971" width="0" style="1" hidden="1" customWidth="1"/>
    <col min="7972" max="7972" width="14.28515625" style="1" customWidth="1"/>
    <col min="7973" max="7973" width="5.7109375" style="1" customWidth="1"/>
    <col min="7974" max="7974" width="0" style="1" hidden="1" customWidth="1"/>
    <col min="7975" max="7975" width="17.28515625" style="1" customWidth="1"/>
    <col min="7976" max="7976" width="12.7109375" style="1" customWidth="1"/>
    <col min="7977" max="7977" width="0" style="1" hidden="1" customWidth="1"/>
    <col min="7978" max="7978" width="5.28515625" style="1" customWidth="1"/>
    <col min="7979" max="7979" width="0" style="1" hidden="1" customWidth="1"/>
    <col min="7980" max="7980" width="17" style="1" customWidth="1"/>
    <col min="7981" max="7981" width="6.28515625" style="1" customWidth="1"/>
    <col min="7982" max="7982" width="0" style="1" hidden="1" customWidth="1"/>
    <col min="7983" max="7983" width="14.28515625" style="1" customWidth="1"/>
    <col min="7984" max="7984" width="7.5703125" style="1" customWidth="1"/>
    <col min="7985" max="7985" width="0" style="1" hidden="1" customWidth="1"/>
    <col min="7986" max="7987" width="14.28515625" style="1" customWidth="1"/>
    <col min="7988" max="7988" width="20.85546875" style="1" customWidth="1"/>
    <col min="7989" max="7989" width="14.42578125" style="1" customWidth="1"/>
    <col min="7990" max="7990" width="15" style="1" customWidth="1"/>
    <col min="7991" max="7991" width="2.7109375" style="1" customWidth="1"/>
    <col min="7992" max="7992" width="11.7109375" style="1" customWidth="1"/>
    <col min="7993" max="7993" width="11.5703125" style="1" customWidth="1"/>
    <col min="7994" max="7994" width="2.28515625" style="1" customWidth="1"/>
    <col min="7995" max="7995" width="41" style="1" customWidth="1"/>
    <col min="7996" max="7996" width="14.28515625" style="1" customWidth="1"/>
    <col min="7997" max="7998" width="11.5703125" style="1" customWidth="1"/>
    <col min="7999" max="7999" width="21.85546875" style="1" customWidth="1"/>
    <col min="8000" max="8191" width="11.42578125" style="1"/>
    <col min="8192" max="8192" width="21.85546875" style="1" customWidth="1"/>
    <col min="8193" max="8193" width="13.85546875" style="1" customWidth="1"/>
    <col min="8194" max="8194" width="38.7109375" style="1" customWidth="1"/>
    <col min="8195" max="8195" width="3" style="1" bestFit="1" customWidth="1"/>
    <col min="8196" max="8196" width="32.28515625" style="1" customWidth="1"/>
    <col min="8197" max="8197" width="46.28515625" style="1" customWidth="1"/>
    <col min="8198" max="8198" width="19" style="1" customWidth="1"/>
    <col min="8199" max="8199" width="0" style="1" hidden="1" customWidth="1"/>
    <col min="8200" max="8200" width="17.7109375" style="1" customWidth="1"/>
    <col min="8201" max="8201" width="0" style="1" hidden="1" customWidth="1"/>
    <col min="8202" max="8202" width="22.28515625" style="1" customWidth="1"/>
    <col min="8203" max="8203" width="5.28515625" style="1" customWidth="1"/>
    <col min="8204" max="8204" width="36.28515625" style="1" customWidth="1"/>
    <col min="8205" max="8205" width="5.7109375" style="1" customWidth="1"/>
    <col min="8206" max="8206" width="0" style="1" hidden="1" customWidth="1"/>
    <col min="8207" max="8207" width="20.7109375" style="1" customWidth="1"/>
    <col min="8208" max="8208" width="4.85546875" style="1" customWidth="1"/>
    <col min="8209" max="8209" width="0" style="1" hidden="1" customWidth="1"/>
    <col min="8210" max="8210" width="24.7109375" style="1" customWidth="1"/>
    <col min="8211" max="8211" width="12.28515625" style="1" customWidth="1"/>
    <col min="8212" max="8212" width="0" style="1" hidden="1" customWidth="1"/>
    <col min="8213" max="8213" width="3.42578125" style="1" customWidth="1"/>
    <col min="8214" max="8214" width="0" style="1" hidden="1" customWidth="1"/>
    <col min="8215" max="8215" width="17.7109375" style="1" customWidth="1"/>
    <col min="8216" max="8216" width="3.42578125" style="1" customWidth="1"/>
    <col min="8217" max="8217" width="0" style="1" hidden="1" customWidth="1"/>
    <col min="8218" max="8218" width="23.7109375" style="1" customWidth="1"/>
    <col min="8219" max="8219" width="10" style="1" customWidth="1"/>
    <col min="8220" max="8220" width="0" style="1" hidden="1" customWidth="1"/>
    <col min="8221" max="8222" width="14.7109375" style="1" customWidth="1"/>
    <col min="8223" max="8223" width="12.85546875" style="1" customWidth="1"/>
    <col min="8224" max="8224" width="3.28515625" style="1" customWidth="1"/>
    <col min="8225" max="8225" width="30.28515625" style="1" customWidth="1"/>
    <col min="8226" max="8226" width="5" style="1" customWidth="1"/>
    <col min="8227" max="8227" width="0" style="1" hidden="1" customWidth="1"/>
    <col min="8228" max="8228" width="14.28515625" style="1" customWidth="1"/>
    <col min="8229" max="8229" width="5.7109375" style="1" customWidth="1"/>
    <col min="8230" max="8230" width="0" style="1" hidden="1" customWidth="1"/>
    <col min="8231" max="8231" width="17.28515625" style="1" customWidth="1"/>
    <col min="8232" max="8232" width="12.7109375" style="1" customWidth="1"/>
    <col min="8233" max="8233" width="0" style="1" hidden="1" customWidth="1"/>
    <col min="8234" max="8234" width="5.28515625" style="1" customWidth="1"/>
    <col min="8235" max="8235" width="0" style="1" hidden="1" customWidth="1"/>
    <col min="8236" max="8236" width="17" style="1" customWidth="1"/>
    <col min="8237" max="8237" width="6.28515625" style="1" customWidth="1"/>
    <col min="8238" max="8238" width="0" style="1" hidden="1" customWidth="1"/>
    <col min="8239" max="8239" width="14.28515625" style="1" customWidth="1"/>
    <col min="8240" max="8240" width="7.5703125" style="1" customWidth="1"/>
    <col min="8241" max="8241" width="0" style="1" hidden="1" customWidth="1"/>
    <col min="8242" max="8243" width="14.28515625" style="1" customWidth="1"/>
    <col min="8244" max="8244" width="20.85546875" style="1" customWidth="1"/>
    <col min="8245" max="8245" width="14.42578125" style="1" customWidth="1"/>
    <col min="8246" max="8246" width="15" style="1" customWidth="1"/>
    <col min="8247" max="8247" width="2.7109375" style="1" customWidth="1"/>
    <col min="8248" max="8248" width="11.7109375" style="1" customWidth="1"/>
    <col min="8249" max="8249" width="11.5703125" style="1" customWidth="1"/>
    <col min="8250" max="8250" width="2.28515625" style="1" customWidth="1"/>
    <col min="8251" max="8251" width="41" style="1" customWidth="1"/>
    <col min="8252" max="8252" width="14.28515625" style="1" customWidth="1"/>
    <col min="8253" max="8254" width="11.5703125" style="1" customWidth="1"/>
    <col min="8255" max="8255" width="21.85546875" style="1" customWidth="1"/>
    <col min="8256" max="8447" width="11.42578125" style="1"/>
    <col min="8448" max="8448" width="21.85546875" style="1" customWidth="1"/>
    <col min="8449" max="8449" width="13.85546875" style="1" customWidth="1"/>
    <col min="8450" max="8450" width="38.7109375" style="1" customWidth="1"/>
    <col min="8451" max="8451" width="3" style="1" bestFit="1" customWidth="1"/>
    <col min="8452" max="8452" width="32.28515625" style="1" customWidth="1"/>
    <col min="8453" max="8453" width="46.28515625" style="1" customWidth="1"/>
    <col min="8454" max="8454" width="19" style="1" customWidth="1"/>
    <col min="8455" max="8455" width="0" style="1" hidden="1" customWidth="1"/>
    <col min="8456" max="8456" width="17.7109375" style="1" customWidth="1"/>
    <col min="8457" max="8457" width="0" style="1" hidden="1" customWidth="1"/>
    <col min="8458" max="8458" width="22.28515625" style="1" customWidth="1"/>
    <col min="8459" max="8459" width="5.28515625" style="1" customWidth="1"/>
    <col min="8460" max="8460" width="36.28515625" style="1" customWidth="1"/>
    <col min="8461" max="8461" width="5.7109375" style="1" customWidth="1"/>
    <col min="8462" max="8462" width="0" style="1" hidden="1" customWidth="1"/>
    <col min="8463" max="8463" width="20.7109375" style="1" customWidth="1"/>
    <col min="8464" max="8464" width="4.85546875" style="1" customWidth="1"/>
    <col min="8465" max="8465" width="0" style="1" hidden="1" customWidth="1"/>
    <col min="8466" max="8466" width="24.7109375" style="1" customWidth="1"/>
    <col min="8467" max="8467" width="12.28515625" style="1" customWidth="1"/>
    <col min="8468" max="8468" width="0" style="1" hidden="1" customWidth="1"/>
    <col min="8469" max="8469" width="3.42578125" style="1" customWidth="1"/>
    <col min="8470" max="8470" width="0" style="1" hidden="1" customWidth="1"/>
    <col min="8471" max="8471" width="17.7109375" style="1" customWidth="1"/>
    <col min="8472" max="8472" width="3.42578125" style="1" customWidth="1"/>
    <col min="8473" max="8473" width="0" style="1" hidden="1" customWidth="1"/>
    <col min="8474" max="8474" width="23.7109375" style="1" customWidth="1"/>
    <col min="8475" max="8475" width="10" style="1" customWidth="1"/>
    <col min="8476" max="8476" width="0" style="1" hidden="1" customWidth="1"/>
    <col min="8477" max="8478" width="14.7109375" style="1" customWidth="1"/>
    <col min="8479" max="8479" width="12.85546875" style="1" customWidth="1"/>
    <col min="8480" max="8480" width="3.28515625" style="1" customWidth="1"/>
    <col min="8481" max="8481" width="30.28515625" style="1" customWidth="1"/>
    <col min="8482" max="8482" width="5" style="1" customWidth="1"/>
    <col min="8483" max="8483" width="0" style="1" hidden="1" customWidth="1"/>
    <col min="8484" max="8484" width="14.28515625" style="1" customWidth="1"/>
    <col min="8485" max="8485" width="5.7109375" style="1" customWidth="1"/>
    <col min="8486" max="8486" width="0" style="1" hidden="1" customWidth="1"/>
    <col min="8487" max="8487" width="17.28515625" style="1" customWidth="1"/>
    <col min="8488" max="8488" width="12.7109375" style="1" customWidth="1"/>
    <col min="8489" max="8489" width="0" style="1" hidden="1" customWidth="1"/>
    <col min="8490" max="8490" width="5.28515625" style="1" customWidth="1"/>
    <col min="8491" max="8491" width="0" style="1" hidden="1" customWidth="1"/>
    <col min="8492" max="8492" width="17" style="1" customWidth="1"/>
    <col min="8493" max="8493" width="6.28515625" style="1" customWidth="1"/>
    <col min="8494" max="8494" width="0" style="1" hidden="1" customWidth="1"/>
    <col min="8495" max="8495" width="14.28515625" style="1" customWidth="1"/>
    <col min="8496" max="8496" width="7.5703125" style="1" customWidth="1"/>
    <col min="8497" max="8497" width="0" style="1" hidden="1" customWidth="1"/>
    <col min="8498" max="8499" width="14.28515625" style="1" customWidth="1"/>
    <col min="8500" max="8500" width="20.85546875" style="1" customWidth="1"/>
    <col min="8501" max="8501" width="14.42578125" style="1" customWidth="1"/>
    <col min="8502" max="8502" width="15" style="1" customWidth="1"/>
    <col min="8503" max="8503" width="2.7109375" style="1" customWidth="1"/>
    <col min="8504" max="8504" width="11.7109375" style="1" customWidth="1"/>
    <col min="8505" max="8505" width="11.5703125" style="1" customWidth="1"/>
    <col min="8506" max="8506" width="2.28515625" style="1" customWidth="1"/>
    <col min="8507" max="8507" width="41" style="1" customWidth="1"/>
    <col min="8508" max="8508" width="14.28515625" style="1" customWidth="1"/>
    <col min="8509" max="8510" width="11.5703125" style="1" customWidth="1"/>
    <col min="8511" max="8511" width="21.85546875" style="1" customWidth="1"/>
    <col min="8512" max="8703" width="11.42578125" style="1"/>
    <col min="8704" max="8704" width="21.85546875" style="1" customWidth="1"/>
    <col min="8705" max="8705" width="13.85546875" style="1" customWidth="1"/>
    <col min="8706" max="8706" width="38.7109375" style="1" customWidth="1"/>
    <col min="8707" max="8707" width="3" style="1" bestFit="1" customWidth="1"/>
    <col min="8708" max="8708" width="32.28515625" style="1" customWidth="1"/>
    <col min="8709" max="8709" width="46.28515625" style="1" customWidth="1"/>
    <col min="8710" max="8710" width="19" style="1" customWidth="1"/>
    <col min="8711" max="8711" width="0" style="1" hidden="1" customWidth="1"/>
    <col min="8712" max="8712" width="17.7109375" style="1" customWidth="1"/>
    <col min="8713" max="8713" width="0" style="1" hidden="1" customWidth="1"/>
    <col min="8714" max="8714" width="22.28515625" style="1" customWidth="1"/>
    <col min="8715" max="8715" width="5.28515625" style="1" customWidth="1"/>
    <col min="8716" max="8716" width="36.28515625" style="1" customWidth="1"/>
    <col min="8717" max="8717" width="5.7109375" style="1" customWidth="1"/>
    <col min="8718" max="8718" width="0" style="1" hidden="1" customWidth="1"/>
    <col min="8719" max="8719" width="20.7109375" style="1" customWidth="1"/>
    <col min="8720" max="8720" width="4.85546875" style="1" customWidth="1"/>
    <col min="8721" max="8721" width="0" style="1" hidden="1" customWidth="1"/>
    <col min="8722" max="8722" width="24.7109375" style="1" customWidth="1"/>
    <col min="8723" max="8723" width="12.28515625" style="1" customWidth="1"/>
    <col min="8724" max="8724" width="0" style="1" hidden="1" customWidth="1"/>
    <col min="8725" max="8725" width="3.42578125" style="1" customWidth="1"/>
    <col min="8726" max="8726" width="0" style="1" hidden="1" customWidth="1"/>
    <col min="8727" max="8727" width="17.7109375" style="1" customWidth="1"/>
    <col min="8728" max="8728" width="3.42578125" style="1" customWidth="1"/>
    <col min="8729" max="8729" width="0" style="1" hidden="1" customWidth="1"/>
    <col min="8730" max="8730" width="23.7109375" style="1" customWidth="1"/>
    <col min="8731" max="8731" width="10" style="1" customWidth="1"/>
    <col min="8732" max="8732" width="0" style="1" hidden="1" customWidth="1"/>
    <col min="8733" max="8734" width="14.7109375" style="1" customWidth="1"/>
    <col min="8735" max="8735" width="12.85546875" style="1" customWidth="1"/>
    <col min="8736" max="8736" width="3.28515625" style="1" customWidth="1"/>
    <col min="8737" max="8737" width="30.28515625" style="1" customWidth="1"/>
    <col min="8738" max="8738" width="5" style="1" customWidth="1"/>
    <col min="8739" max="8739" width="0" style="1" hidden="1" customWidth="1"/>
    <col min="8740" max="8740" width="14.28515625" style="1" customWidth="1"/>
    <col min="8741" max="8741" width="5.7109375" style="1" customWidth="1"/>
    <col min="8742" max="8742" width="0" style="1" hidden="1" customWidth="1"/>
    <col min="8743" max="8743" width="17.28515625" style="1" customWidth="1"/>
    <col min="8744" max="8744" width="12.7109375" style="1" customWidth="1"/>
    <col min="8745" max="8745" width="0" style="1" hidden="1" customWidth="1"/>
    <col min="8746" max="8746" width="5.28515625" style="1" customWidth="1"/>
    <col min="8747" max="8747" width="0" style="1" hidden="1" customWidth="1"/>
    <col min="8748" max="8748" width="17" style="1" customWidth="1"/>
    <col min="8749" max="8749" width="6.28515625" style="1" customWidth="1"/>
    <col min="8750" max="8750" width="0" style="1" hidden="1" customWidth="1"/>
    <col min="8751" max="8751" width="14.28515625" style="1" customWidth="1"/>
    <col min="8752" max="8752" width="7.5703125" style="1" customWidth="1"/>
    <col min="8753" max="8753" width="0" style="1" hidden="1" customWidth="1"/>
    <col min="8754" max="8755" width="14.28515625" style="1" customWidth="1"/>
    <col min="8756" max="8756" width="20.85546875" style="1" customWidth="1"/>
    <col min="8757" max="8757" width="14.42578125" style="1" customWidth="1"/>
    <col min="8758" max="8758" width="15" style="1" customWidth="1"/>
    <col min="8759" max="8759" width="2.7109375" style="1" customWidth="1"/>
    <col min="8760" max="8760" width="11.7109375" style="1" customWidth="1"/>
    <col min="8761" max="8761" width="11.5703125" style="1" customWidth="1"/>
    <col min="8762" max="8762" width="2.28515625" style="1" customWidth="1"/>
    <col min="8763" max="8763" width="41" style="1" customWidth="1"/>
    <col min="8764" max="8764" width="14.28515625" style="1" customWidth="1"/>
    <col min="8765" max="8766" width="11.5703125" style="1" customWidth="1"/>
    <col min="8767" max="8767" width="21.85546875" style="1" customWidth="1"/>
    <col min="8768" max="8959" width="11.42578125" style="1"/>
    <col min="8960" max="8960" width="21.85546875" style="1" customWidth="1"/>
    <col min="8961" max="8961" width="13.85546875" style="1" customWidth="1"/>
    <col min="8962" max="8962" width="38.7109375" style="1" customWidth="1"/>
    <col min="8963" max="8963" width="3" style="1" bestFit="1" customWidth="1"/>
    <col min="8964" max="8964" width="32.28515625" style="1" customWidth="1"/>
    <col min="8965" max="8965" width="46.28515625" style="1" customWidth="1"/>
    <col min="8966" max="8966" width="19" style="1" customWidth="1"/>
    <col min="8967" max="8967" width="0" style="1" hidden="1" customWidth="1"/>
    <col min="8968" max="8968" width="17.7109375" style="1" customWidth="1"/>
    <col min="8969" max="8969" width="0" style="1" hidden="1" customWidth="1"/>
    <col min="8970" max="8970" width="22.28515625" style="1" customWidth="1"/>
    <col min="8971" max="8971" width="5.28515625" style="1" customWidth="1"/>
    <col min="8972" max="8972" width="36.28515625" style="1" customWidth="1"/>
    <col min="8973" max="8973" width="5.7109375" style="1" customWidth="1"/>
    <col min="8974" max="8974" width="0" style="1" hidden="1" customWidth="1"/>
    <col min="8975" max="8975" width="20.7109375" style="1" customWidth="1"/>
    <col min="8976" max="8976" width="4.85546875" style="1" customWidth="1"/>
    <col min="8977" max="8977" width="0" style="1" hidden="1" customWidth="1"/>
    <col min="8978" max="8978" width="24.7109375" style="1" customWidth="1"/>
    <col min="8979" max="8979" width="12.28515625" style="1" customWidth="1"/>
    <col min="8980" max="8980" width="0" style="1" hidden="1" customWidth="1"/>
    <col min="8981" max="8981" width="3.42578125" style="1" customWidth="1"/>
    <col min="8982" max="8982" width="0" style="1" hidden="1" customWidth="1"/>
    <col min="8983" max="8983" width="17.7109375" style="1" customWidth="1"/>
    <col min="8984" max="8984" width="3.42578125" style="1" customWidth="1"/>
    <col min="8985" max="8985" width="0" style="1" hidden="1" customWidth="1"/>
    <col min="8986" max="8986" width="23.7109375" style="1" customWidth="1"/>
    <col min="8987" max="8987" width="10" style="1" customWidth="1"/>
    <col min="8988" max="8988" width="0" style="1" hidden="1" customWidth="1"/>
    <col min="8989" max="8990" width="14.7109375" style="1" customWidth="1"/>
    <col min="8991" max="8991" width="12.85546875" style="1" customWidth="1"/>
    <col min="8992" max="8992" width="3.28515625" style="1" customWidth="1"/>
    <col min="8993" max="8993" width="30.28515625" style="1" customWidth="1"/>
    <col min="8994" max="8994" width="5" style="1" customWidth="1"/>
    <col min="8995" max="8995" width="0" style="1" hidden="1" customWidth="1"/>
    <col min="8996" max="8996" width="14.28515625" style="1" customWidth="1"/>
    <col min="8997" max="8997" width="5.7109375" style="1" customWidth="1"/>
    <col min="8998" max="8998" width="0" style="1" hidden="1" customWidth="1"/>
    <col min="8999" max="8999" width="17.28515625" style="1" customWidth="1"/>
    <col min="9000" max="9000" width="12.7109375" style="1" customWidth="1"/>
    <col min="9001" max="9001" width="0" style="1" hidden="1" customWidth="1"/>
    <col min="9002" max="9002" width="5.28515625" style="1" customWidth="1"/>
    <col min="9003" max="9003" width="0" style="1" hidden="1" customWidth="1"/>
    <col min="9004" max="9004" width="17" style="1" customWidth="1"/>
    <col min="9005" max="9005" width="6.28515625" style="1" customWidth="1"/>
    <col min="9006" max="9006" width="0" style="1" hidden="1" customWidth="1"/>
    <col min="9007" max="9007" width="14.28515625" style="1" customWidth="1"/>
    <col min="9008" max="9008" width="7.5703125" style="1" customWidth="1"/>
    <col min="9009" max="9009" width="0" style="1" hidden="1" customWidth="1"/>
    <col min="9010" max="9011" width="14.28515625" style="1" customWidth="1"/>
    <col min="9012" max="9012" width="20.85546875" style="1" customWidth="1"/>
    <col min="9013" max="9013" width="14.42578125" style="1" customWidth="1"/>
    <col min="9014" max="9014" width="15" style="1" customWidth="1"/>
    <col min="9015" max="9015" width="2.7109375" style="1" customWidth="1"/>
    <col min="9016" max="9016" width="11.7109375" style="1" customWidth="1"/>
    <col min="9017" max="9017" width="11.5703125" style="1" customWidth="1"/>
    <col min="9018" max="9018" width="2.28515625" style="1" customWidth="1"/>
    <col min="9019" max="9019" width="41" style="1" customWidth="1"/>
    <col min="9020" max="9020" width="14.28515625" style="1" customWidth="1"/>
    <col min="9021" max="9022" width="11.5703125" style="1" customWidth="1"/>
    <col min="9023" max="9023" width="21.85546875" style="1" customWidth="1"/>
    <col min="9024" max="9215" width="11.42578125" style="1"/>
    <col min="9216" max="9216" width="21.85546875" style="1" customWidth="1"/>
    <col min="9217" max="9217" width="13.85546875" style="1" customWidth="1"/>
    <col min="9218" max="9218" width="38.7109375" style="1" customWidth="1"/>
    <col min="9219" max="9219" width="3" style="1" bestFit="1" customWidth="1"/>
    <col min="9220" max="9220" width="32.28515625" style="1" customWidth="1"/>
    <col min="9221" max="9221" width="46.28515625" style="1" customWidth="1"/>
    <col min="9222" max="9222" width="19" style="1" customWidth="1"/>
    <col min="9223" max="9223" width="0" style="1" hidden="1" customWidth="1"/>
    <col min="9224" max="9224" width="17.7109375" style="1" customWidth="1"/>
    <col min="9225" max="9225" width="0" style="1" hidden="1" customWidth="1"/>
    <col min="9226" max="9226" width="22.28515625" style="1" customWidth="1"/>
    <col min="9227" max="9227" width="5.28515625" style="1" customWidth="1"/>
    <col min="9228" max="9228" width="36.28515625" style="1" customWidth="1"/>
    <col min="9229" max="9229" width="5.7109375" style="1" customWidth="1"/>
    <col min="9230" max="9230" width="0" style="1" hidden="1" customWidth="1"/>
    <col min="9231" max="9231" width="20.7109375" style="1" customWidth="1"/>
    <col min="9232" max="9232" width="4.85546875" style="1" customWidth="1"/>
    <col min="9233" max="9233" width="0" style="1" hidden="1" customWidth="1"/>
    <col min="9234" max="9234" width="24.7109375" style="1" customWidth="1"/>
    <col min="9235" max="9235" width="12.28515625" style="1" customWidth="1"/>
    <col min="9236" max="9236" width="0" style="1" hidden="1" customWidth="1"/>
    <col min="9237" max="9237" width="3.42578125" style="1" customWidth="1"/>
    <col min="9238" max="9238" width="0" style="1" hidden="1" customWidth="1"/>
    <col min="9239" max="9239" width="17.7109375" style="1" customWidth="1"/>
    <col min="9240" max="9240" width="3.42578125" style="1" customWidth="1"/>
    <col min="9241" max="9241" width="0" style="1" hidden="1" customWidth="1"/>
    <col min="9242" max="9242" width="23.7109375" style="1" customWidth="1"/>
    <col min="9243" max="9243" width="10" style="1" customWidth="1"/>
    <col min="9244" max="9244" width="0" style="1" hidden="1" customWidth="1"/>
    <col min="9245" max="9246" width="14.7109375" style="1" customWidth="1"/>
    <col min="9247" max="9247" width="12.85546875" style="1" customWidth="1"/>
    <col min="9248" max="9248" width="3.28515625" style="1" customWidth="1"/>
    <col min="9249" max="9249" width="30.28515625" style="1" customWidth="1"/>
    <col min="9250" max="9250" width="5" style="1" customWidth="1"/>
    <col min="9251" max="9251" width="0" style="1" hidden="1" customWidth="1"/>
    <col min="9252" max="9252" width="14.28515625" style="1" customWidth="1"/>
    <col min="9253" max="9253" width="5.7109375" style="1" customWidth="1"/>
    <col min="9254" max="9254" width="0" style="1" hidden="1" customWidth="1"/>
    <col min="9255" max="9255" width="17.28515625" style="1" customWidth="1"/>
    <col min="9256" max="9256" width="12.7109375" style="1" customWidth="1"/>
    <col min="9257" max="9257" width="0" style="1" hidden="1" customWidth="1"/>
    <col min="9258" max="9258" width="5.28515625" style="1" customWidth="1"/>
    <col min="9259" max="9259" width="0" style="1" hidden="1" customWidth="1"/>
    <col min="9260" max="9260" width="17" style="1" customWidth="1"/>
    <col min="9261" max="9261" width="6.28515625" style="1" customWidth="1"/>
    <col min="9262" max="9262" width="0" style="1" hidden="1" customWidth="1"/>
    <col min="9263" max="9263" width="14.28515625" style="1" customWidth="1"/>
    <col min="9264" max="9264" width="7.5703125" style="1" customWidth="1"/>
    <col min="9265" max="9265" width="0" style="1" hidden="1" customWidth="1"/>
    <col min="9266" max="9267" width="14.28515625" style="1" customWidth="1"/>
    <col min="9268" max="9268" width="20.85546875" style="1" customWidth="1"/>
    <col min="9269" max="9269" width="14.42578125" style="1" customWidth="1"/>
    <col min="9270" max="9270" width="15" style="1" customWidth="1"/>
    <col min="9271" max="9271" width="2.7109375" style="1" customWidth="1"/>
    <col min="9272" max="9272" width="11.7109375" style="1" customWidth="1"/>
    <col min="9273" max="9273" width="11.5703125" style="1" customWidth="1"/>
    <col min="9274" max="9274" width="2.28515625" style="1" customWidth="1"/>
    <col min="9275" max="9275" width="41" style="1" customWidth="1"/>
    <col min="9276" max="9276" width="14.28515625" style="1" customWidth="1"/>
    <col min="9277" max="9278" width="11.5703125" style="1" customWidth="1"/>
    <col min="9279" max="9279" width="21.85546875" style="1" customWidth="1"/>
    <col min="9280" max="9471" width="11.42578125" style="1"/>
    <col min="9472" max="9472" width="21.85546875" style="1" customWidth="1"/>
    <col min="9473" max="9473" width="13.85546875" style="1" customWidth="1"/>
    <col min="9474" max="9474" width="38.7109375" style="1" customWidth="1"/>
    <col min="9475" max="9475" width="3" style="1" bestFit="1" customWidth="1"/>
    <col min="9476" max="9476" width="32.28515625" style="1" customWidth="1"/>
    <col min="9477" max="9477" width="46.28515625" style="1" customWidth="1"/>
    <col min="9478" max="9478" width="19" style="1" customWidth="1"/>
    <col min="9479" max="9479" width="0" style="1" hidden="1" customWidth="1"/>
    <col min="9480" max="9480" width="17.7109375" style="1" customWidth="1"/>
    <col min="9481" max="9481" width="0" style="1" hidden="1" customWidth="1"/>
    <col min="9482" max="9482" width="22.28515625" style="1" customWidth="1"/>
    <col min="9483" max="9483" width="5.28515625" style="1" customWidth="1"/>
    <col min="9484" max="9484" width="36.28515625" style="1" customWidth="1"/>
    <col min="9485" max="9485" width="5.7109375" style="1" customWidth="1"/>
    <col min="9486" max="9486" width="0" style="1" hidden="1" customWidth="1"/>
    <col min="9487" max="9487" width="20.7109375" style="1" customWidth="1"/>
    <col min="9488" max="9488" width="4.85546875" style="1" customWidth="1"/>
    <col min="9489" max="9489" width="0" style="1" hidden="1" customWidth="1"/>
    <col min="9490" max="9490" width="24.7109375" style="1" customWidth="1"/>
    <col min="9491" max="9491" width="12.28515625" style="1" customWidth="1"/>
    <col min="9492" max="9492" width="0" style="1" hidden="1" customWidth="1"/>
    <col min="9493" max="9493" width="3.42578125" style="1" customWidth="1"/>
    <col min="9494" max="9494" width="0" style="1" hidden="1" customWidth="1"/>
    <col min="9495" max="9495" width="17.7109375" style="1" customWidth="1"/>
    <col min="9496" max="9496" width="3.42578125" style="1" customWidth="1"/>
    <col min="9497" max="9497" width="0" style="1" hidden="1" customWidth="1"/>
    <col min="9498" max="9498" width="23.7109375" style="1" customWidth="1"/>
    <col min="9499" max="9499" width="10" style="1" customWidth="1"/>
    <col min="9500" max="9500" width="0" style="1" hidden="1" customWidth="1"/>
    <col min="9501" max="9502" width="14.7109375" style="1" customWidth="1"/>
    <col min="9503" max="9503" width="12.85546875" style="1" customWidth="1"/>
    <col min="9504" max="9504" width="3.28515625" style="1" customWidth="1"/>
    <col min="9505" max="9505" width="30.28515625" style="1" customWidth="1"/>
    <col min="9506" max="9506" width="5" style="1" customWidth="1"/>
    <col min="9507" max="9507" width="0" style="1" hidden="1" customWidth="1"/>
    <col min="9508" max="9508" width="14.28515625" style="1" customWidth="1"/>
    <col min="9509" max="9509" width="5.7109375" style="1" customWidth="1"/>
    <col min="9510" max="9510" width="0" style="1" hidden="1" customWidth="1"/>
    <col min="9511" max="9511" width="17.28515625" style="1" customWidth="1"/>
    <col min="9512" max="9512" width="12.7109375" style="1" customWidth="1"/>
    <col min="9513" max="9513" width="0" style="1" hidden="1" customWidth="1"/>
    <col min="9514" max="9514" width="5.28515625" style="1" customWidth="1"/>
    <col min="9515" max="9515" width="0" style="1" hidden="1" customWidth="1"/>
    <col min="9516" max="9516" width="17" style="1" customWidth="1"/>
    <col min="9517" max="9517" width="6.28515625" style="1" customWidth="1"/>
    <col min="9518" max="9518" width="0" style="1" hidden="1" customWidth="1"/>
    <col min="9519" max="9519" width="14.28515625" style="1" customWidth="1"/>
    <col min="9520" max="9520" width="7.5703125" style="1" customWidth="1"/>
    <col min="9521" max="9521" width="0" style="1" hidden="1" customWidth="1"/>
    <col min="9522" max="9523" width="14.28515625" style="1" customWidth="1"/>
    <col min="9524" max="9524" width="20.85546875" style="1" customWidth="1"/>
    <col min="9525" max="9525" width="14.42578125" style="1" customWidth="1"/>
    <col min="9526" max="9526" width="15" style="1" customWidth="1"/>
    <col min="9527" max="9527" width="2.7109375" style="1" customWidth="1"/>
    <col min="9528" max="9528" width="11.7109375" style="1" customWidth="1"/>
    <col min="9529" max="9529" width="11.5703125" style="1" customWidth="1"/>
    <col min="9530" max="9530" width="2.28515625" style="1" customWidth="1"/>
    <col min="9531" max="9531" width="41" style="1" customWidth="1"/>
    <col min="9532" max="9532" width="14.28515625" style="1" customWidth="1"/>
    <col min="9533" max="9534" width="11.5703125" style="1" customWidth="1"/>
    <col min="9535" max="9535" width="21.85546875" style="1" customWidth="1"/>
    <col min="9536" max="9727" width="11.42578125" style="1"/>
    <col min="9728" max="9728" width="21.85546875" style="1" customWidth="1"/>
    <col min="9729" max="9729" width="13.85546875" style="1" customWidth="1"/>
    <col min="9730" max="9730" width="38.7109375" style="1" customWidth="1"/>
    <col min="9731" max="9731" width="3" style="1" bestFit="1" customWidth="1"/>
    <col min="9732" max="9732" width="32.28515625" style="1" customWidth="1"/>
    <col min="9733" max="9733" width="46.28515625" style="1" customWidth="1"/>
    <col min="9734" max="9734" width="19" style="1" customWidth="1"/>
    <col min="9735" max="9735" width="0" style="1" hidden="1" customWidth="1"/>
    <col min="9736" max="9736" width="17.7109375" style="1" customWidth="1"/>
    <col min="9737" max="9737" width="0" style="1" hidden="1" customWidth="1"/>
    <col min="9738" max="9738" width="22.28515625" style="1" customWidth="1"/>
    <col min="9739" max="9739" width="5.28515625" style="1" customWidth="1"/>
    <col min="9740" max="9740" width="36.28515625" style="1" customWidth="1"/>
    <col min="9741" max="9741" width="5.7109375" style="1" customWidth="1"/>
    <col min="9742" max="9742" width="0" style="1" hidden="1" customWidth="1"/>
    <col min="9743" max="9743" width="20.7109375" style="1" customWidth="1"/>
    <col min="9744" max="9744" width="4.85546875" style="1" customWidth="1"/>
    <col min="9745" max="9745" width="0" style="1" hidden="1" customWidth="1"/>
    <col min="9746" max="9746" width="24.7109375" style="1" customWidth="1"/>
    <col min="9747" max="9747" width="12.28515625" style="1" customWidth="1"/>
    <col min="9748" max="9748" width="0" style="1" hidden="1" customWidth="1"/>
    <col min="9749" max="9749" width="3.42578125" style="1" customWidth="1"/>
    <col min="9750" max="9750" width="0" style="1" hidden="1" customWidth="1"/>
    <col min="9751" max="9751" width="17.7109375" style="1" customWidth="1"/>
    <col min="9752" max="9752" width="3.42578125" style="1" customWidth="1"/>
    <col min="9753" max="9753" width="0" style="1" hidden="1" customWidth="1"/>
    <col min="9754" max="9754" width="23.7109375" style="1" customWidth="1"/>
    <col min="9755" max="9755" width="10" style="1" customWidth="1"/>
    <col min="9756" max="9756" width="0" style="1" hidden="1" customWidth="1"/>
    <col min="9757" max="9758" width="14.7109375" style="1" customWidth="1"/>
    <col min="9759" max="9759" width="12.85546875" style="1" customWidth="1"/>
    <col min="9760" max="9760" width="3.28515625" style="1" customWidth="1"/>
    <col min="9761" max="9761" width="30.28515625" style="1" customWidth="1"/>
    <col min="9762" max="9762" width="5" style="1" customWidth="1"/>
    <col min="9763" max="9763" width="0" style="1" hidden="1" customWidth="1"/>
    <col min="9764" max="9764" width="14.28515625" style="1" customWidth="1"/>
    <col min="9765" max="9765" width="5.7109375" style="1" customWidth="1"/>
    <col min="9766" max="9766" width="0" style="1" hidden="1" customWidth="1"/>
    <col min="9767" max="9767" width="17.28515625" style="1" customWidth="1"/>
    <col min="9768" max="9768" width="12.7109375" style="1" customWidth="1"/>
    <col min="9769" max="9769" width="0" style="1" hidden="1" customWidth="1"/>
    <col min="9770" max="9770" width="5.28515625" style="1" customWidth="1"/>
    <col min="9771" max="9771" width="0" style="1" hidden="1" customWidth="1"/>
    <col min="9772" max="9772" width="17" style="1" customWidth="1"/>
    <col min="9773" max="9773" width="6.28515625" style="1" customWidth="1"/>
    <col min="9774" max="9774" width="0" style="1" hidden="1" customWidth="1"/>
    <col min="9775" max="9775" width="14.28515625" style="1" customWidth="1"/>
    <col min="9776" max="9776" width="7.5703125" style="1" customWidth="1"/>
    <col min="9777" max="9777" width="0" style="1" hidden="1" customWidth="1"/>
    <col min="9778" max="9779" width="14.28515625" style="1" customWidth="1"/>
    <col min="9780" max="9780" width="20.85546875" style="1" customWidth="1"/>
    <col min="9781" max="9781" width="14.42578125" style="1" customWidth="1"/>
    <col min="9782" max="9782" width="15" style="1" customWidth="1"/>
    <col min="9783" max="9783" width="2.7109375" style="1" customWidth="1"/>
    <col min="9784" max="9784" width="11.7109375" style="1" customWidth="1"/>
    <col min="9785" max="9785" width="11.5703125" style="1" customWidth="1"/>
    <col min="9786" max="9786" width="2.28515625" style="1" customWidth="1"/>
    <col min="9787" max="9787" width="41" style="1" customWidth="1"/>
    <col min="9788" max="9788" width="14.28515625" style="1" customWidth="1"/>
    <col min="9789" max="9790" width="11.5703125" style="1" customWidth="1"/>
    <col min="9791" max="9791" width="21.85546875" style="1" customWidth="1"/>
    <col min="9792" max="9983" width="11.42578125" style="1"/>
    <col min="9984" max="9984" width="21.85546875" style="1" customWidth="1"/>
    <col min="9985" max="9985" width="13.85546875" style="1" customWidth="1"/>
    <col min="9986" max="9986" width="38.7109375" style="1" customWidth="1"/>
    <col min="9987" max="9987" width="3" style="1" bestFit="1" customWidth="1"/>
    <col min="9988" max="9988" width="32.28515625" style="1" customWidth="1"/>
    <col min="9989" max="9989" width="46.28515625" style="1" customWidth="1"/>
    <col min="9990" max="9990" width="19" style="1" customWidth="1"/>
    <col min="9991" max="9991" width="0" style="1" hidden="1" customWidth="1"/>
    <col min="9992" max="9992" width="17.7109375" style="1" customWidth="1"/>
    <col min="9993" max="9993" width="0" style="1" hidden="1" customWidth="1"/>
    <col min="9994" max="9994" width="22.28515625" style="1" customWidth="1"/>
    <col min="9995" max="9995" width="5.28515625" style="1" customWidth="1"/>
    <col min="9996" max="9996" width="36.28515625" style="1" customWidth="1"/>
    <col min="9997" max="9997" width="5.7109375" style="1" customWidth="1"/>
    <col min="9998" max="9998" width="0" style="1" hidden="1" customWidth="1"/>
    <col min="9999" max="9999" width="20.7109375" style="1" customWidth="1"/>
    <col min="10000" max="10000" width="4.85546875" style="1" customWidth="1"/>
    <col min="10001" max="10001" width="0" style="1" hidden="1" customWidth="1"/>
    <col min="10002" max="10002" width="24.7109375" style="1" customWidth="1"/>
    <col min="10003" max="10003" width="12.28515625" style="1" customWidth="1"/>
    <col min="10004" max="10004" width="0" style="1" hidden="1" customWidth="1"/>
    <col min="10005" max="10005" width="3.42578125" style="1" customWidth="1"/>
    <col min="10006" max="10006" width="0" style="1" hidden="1" customWidth="1"/>
    <col min="10007" max="10007" width="17.7109375" style="1" customWidth="1"/>
    <col min="10008" max="10008" width="3.42578125" style="1" customWidth="1"/>
    <col min="10009" max="10009" width="0" style="1" hidden="1" customWidth="1"/>
    <col min="10010" max="10010" width="23.7109375" style="1" customWidth="1"/>
    <col min="10011" max="10011" width="10" style="1" customWidth="1"/>
    <col min="10012" max="10012" width="0" style="1" hidden="1" customWidth="1"/>
    <col min="10013" max="10014" width="14.7109375" style="1" customWidth="1"/>
    <col min="10015" max="10015" width="12.85546875" style="1" customWidth="1"/>
    <col min="10016" max="10016" width="3.28515625" style="1" customWidth="1"/>
    <col min="10017" max="10017" width="30.28515625" style="1" customWidth="1"/>
    <col min="10018" max="10018" width="5" style="1" customWidth="1"/>
    <col min="10019" max="10019" width="0" style="1" hidden="1" customWidth="1"/>
    <col min="10020" max="10020" width="14.28515625" style="1" customWidth="1"/>
    <col min="10021" max="10021" width="5.7109375" style="1" customWidth="1"/>
    <col min="10022" max="10022" width="0" style="1" hidden="1" customWidth="1"/>
    <col min="10023" max="10023" width="17.28515625" style="1" customWidth="1"/>
    <col min="10024" max="10024" width="12.7109375" style="1" customWidth="1"/>
    <col min="10025" max="10025" width="0" style="1" hidden="1" customWidth="1"/>
    <col min="10026" max="10026" width="5.28515625" style="1" customWidth="1"/>
    <col min="10027" max="10027" width="0" style="1" hidden="1" customWidth="1"/>
    <col min="10028" max="10028" width="17" style="1" customWidth="1"/>
    <col min="10029" max="10029" width="6.28515625" style="1" customWidth="1"/>
    <col min="10030" max="10030" width="0" style="1" hidden="1" customWidth="1"/>
    <col min="10031" max="10031" width="14.28515625" style="1" customWidth="1"/>
    <col min="10032" max="10032" width="7.5703125" style="1" customWidth="1"/>
    <col min="10033" max="10033" width="0" style="1" hidden="1" customWidth="1"/>
    <col min="10034" max="10035" width="14.28515625" style="1" customWidth="1"/>
    <col min="10036" max="10036" width="20.85546875" style="1" customWidth="1"/>
    <col min="10037" max="10037" width="14.42578125" style="1" customWidth="1"/>
    <col min="10038" max="10038" width="15" style="1" customWidth="1"/>
    <col min="10039" max="10039" width="2.7109375" style="1" customWidth="1"/>
    <col min="10040" max="10040" width="11.7109375" style="1" customWidth="1"/>
    <col min="10041" max="10041" width="11.5703125" style="1" customWidth="1"/>
    <col min="10042" max="10042" width="2.28515625" style="1" customWidth="1"/>
    <col min="10043" max="10043" width="41" style="1" customWidth="1"/>
    <col min="10044" max="10044" width="14.28515625" style="1" customWidth="1"/>
    <col min="10045" max="10046" width="11.5703125" style="1" customWidth="1"/>
    <col min="10047" max="10047" width="21.85546875" style="1" customWidth="1"/>
    <col min="10048" max="10239" width="11.42578125" style="1"/>
    <col min="10240" max="10240" width="21.85546875" style="1" customWidth="1"/>
    <col min="10241" max="10241" width="13.85546875" style="1" customWidth="1"/>
    <col min="10242" max="10242" width="38.7109375" style="1" customWidth="1"/>
    <col min="10243" max="10243" width="3" style="1" bestFit="1" customWidth="1"/>
    <col min="10244" max="10244" width="32.28515625" style="1" customWidth="1"/>
    <col min="10245" max="10245" width="46.28515625" style="1" customWidth="1"/>
    <col min="10246" max="10246" width="19" style="1" customWidth="1"/>
    <col min="10247" max="10247" width="0" style="1" hidden="1" customWidth="1"/>
    <col min="10248" max="10248" width="17.7109375" style="1" customWidth="1"/>
    <col min="10249" max="10249" width="0" style="1" hidden="1" customWidth="1"/>
    <col min="10250" max="10250" width="22.28515625" style="1" customWidth="1"/>
    <col min="10251" max="10251" width="5.28515625" style="1" customWidth="1"/>
    <col min="10252" max="10252" width="36.28515625" style="1" customWidth="1"/>
    <col min="10253" max="10253" width="5.7109375" style="1" customWidth="1"/>
    <col min="10254" max="10254" width="0" style="1" hidden="1" customWidth="1"/>
    <col min="10255" max="10255" width="20.7109375" style="1" customWidth="1"/>
    <col min="10256" max="10256" width="4.85546875" style="1" customWidth="1"/>
    <col min="10257" max="10257" width="0" style="1" hidden="1" customWidth="1"/>
    <col min="10258" max="10258" width="24.7109375" style="1" customWidth="1"/>
    <col min="10259" max="10259" width="12.28515625" style="1" customWidth="1"/>
    <col min="10260" max="10260" width="0" style="1" hidden="1" customWidth="1"/>
    <col min="10261" max="10261" width="3.42578125" style="1" customWidth="1"/>
    <col min="10262" max="10262" width="0" style="1" hidden="1" customWidth="1"/>
    <col min="10263" max="10263" width="17.7109375" style="1" customWidth="1"/>
    <col min="10264" max="10264" width="3.42578125" style="1" customWidth="1"/>
    <col min="10265" max="10265" width="0" style="1" hidden="1" customWidth="1"/>
    <col min="10266" max="10266" width="23.7109375" style="1" customWidth="1"/>
    <col min="10267" max="10267" width="10" style="1" customWidth="1"/>
    <col min="10268" max="10268" width="0" style="1" hidden="1" customWidth="1"/>
    <col min="10269" max="10270" width="14.7109375" style="1" customWidth="1"/>
    <col min="10271" max="10271" width="12.85546875" style="1" customWidth="1"/>
    <col min="10272" max="10272" width="3.28515625" style="1" customWidth="1"/>
    <col min="10273" max="10273" width="30.28515625" style="1" customWidth="1"/>
    <col min="10274" max="10274" width="5" style="1" customWidth="1"/>
    <col min="10275" max="10275" width="0" style="1" hidden="1" customWidth="1"/>
    <col min="10276" max="10276" width="14.28515625" style="1" customWidth="1"/>
    <col min="10277" max="10277" width="5.7109375" style="1" customWidth="1"/>
    <col min="10278" max="10278" width="0" style="1" hidden="1" customWidth="1"/>
    <col min="10279" max="10279" width="17.28515625" style="1" customWidth="1"/>
    <col min="10280" max="10280" width="12.7109375" style="1" customWidth="1"/>
    <col min="10281" max="10281" width="0" style="1" hidden="1" customWidth="1"/>
    <col min="10282" max="10282" width="5.28515625" style="1" customWidth="1"/>
    <col min="10283" max="10283" width="0" style="1" hidden="1" customWidth="1"/>
    <col min="10284" max="10284" width="17" style="1" customWidth="1"/>
    <col min="10285" max="10285" width="6.28515625" style="1" customWidth="1"/>
    <col min="10286" max="10286" width="0" style="1" hidden="1" customWidth="1"/>
    <col min="10287" max="10287" width="14.28515625" style="1" customWidth="1"/>
    <col min="10288" max="10288" width="7.5703125" style="1" customWidth="1"/>
    <col min="10289" max="10289" width="0" style="1" hidden="1" customWidth="1"/>
    <col min="10290" max="10291" width="14.28515625" style="1" customWidth="1"/>
    <col min="10292" max="10292" width="20.85546875" style="1" customWidth="1"/>
    <col min="10293" max="10293" width="14.42578125" style="1" customWidth="1"/>
    <col min="10294" max="10294" width="15" style="1" customWidth="1"/>
    <col min="10295" max="10295" width="2.7109375" style="1" customWidth="1"/>
    <col min="10296" max="10296" width="11.7109375" style="1" customWidth="1"/>
    <col min="10297" max="10297" width="11.5703125" style="1" customWidth="1"/>
    <col min="10298" max="10298" width="2.28515625" style="1" customWidth="1"/>
    <col min="10299" max="10299" width="41" style="1" customWidth="1"/>
    <col min="10300" max="10300" width="14.28515625" style="1" customWidth="1"/>
    <col min="10301" max="10302" width="11.5703125" style="1" customWidth="1"/>
    <col min="10303" max="10303" width="21.85546875" style="1" customWidth="1"/>
    <col min="10304" max="10495" width="11.42578125" style="1"/>
    <col min="10496" max="10496" width="21.85546875" style="1" customWidth="1"/>
    <col min="10497" max="10497" width="13.85546875" style="1" customWidth="1"/>
    <col min="10498" max="10498" width="38.7109375" style="1" customWidth="1"/>
    <col min="10499" max="10499" width="3" style="1" bestFit="1" customWidth="1"/>
    <col min="10500" max="10500" width="32.28515625" style="1" customWidth="1"/>
    <col min="10501" max="10501" width="46.28515625" style="1" customWidth="1"/>
    <col min="10502" max="10502" width="19" style="1" customWidth="1"/>
    <col min="10503" max="10503" width="0" style="1" hidden="1" customWidth="1"/>
    <col min="10504" max="10504" width="17.7109375" style="1" customWidth="1"/>
    <col min="10505" max="10505" width="0" style="1" hidden="1" customWidth="1"/>
    <col min="10506" max="10506" width="22.28515625" style="1" customWidth="1"/>
    <col min="10507" max="10507" width="5.28515625" style="1" customWidth="1"/>
    <col min="10508" max="10508" width="36.28515625" style="1" customWidth="1"/>
    <col min="10509" max="10509" width="5.7109375" style="1" customWidth="1"/>
    <col min="10510" max="10510" width="0" style="1" hidden="1" customWidth="1"/>
    <col min="10511" max="10511" width="20.7109375" style="1" customWidth="1"/>
    <col min="10512" max="10512" width="4.85546875" style="1" customWidth="1"/>
    <col min="10513" max="10513" width="0" style="1" hidden="1" customWidth="1"/>
    <col min="10514" max="10514" width="24.7109375" style="1" customWidth="1"/>
    <col min="10515" max="10515" width="12.28515625" style="1" customWidth="1"/>
    <col min="10516" max="10516" width="0" style="1" hidden="1" customWidth="1"/>
    <col min="10517" max="10517" width="3.42578125" style="1" customWidth="1"/>
    <col min="10518" max="10518" width="0" style="1" hidden="1" customWidth="1"/>
    <col min="10519" max="10519" width="17.7109375" style="1" customWidth="1"/>
    <col min="10520" max="10520" width="3.42578125" style="1" customWidth="1"/>
    <col min="10521" max="10521" width="0" style="1" hidden="1" customWidth="1"/>
    <col min="10522" max="10522" width="23.7109375" style="1" customWidth="1"/>
    <col min="10523" max="10523" width="10" style="1" customWidth="1"/>
    <col min="10524" max="10524" width="0" style="1" hidden="1" customWidth="1"/>
    <col min="10525" max="10526" width="14.7109375" style="1" customWidth="1"/>
    <col min="10527" max="10527" width="12.85546875" style="1" customWidth="1"/>
    <col min="10528" max="10528" width="3.28515625" style="1" customWidth="1"/>
    <col min="10529" max="10529" width="30.28515625" style="1" customWidth="1"/>
    <col min="10530" max="10530" width="5" style="1" customWidth="1"/>
    <col min="10531" max="10531" width="0" style="1" hidden="1" customWidth="1"/>
    <col min="10532" max="10532" width="14.28515625" style="1" customWidth="1"/>
    <col min="10533" max="10533" width="5.7109375" style="1" customWidth="1"/>
    <col min="10534" max="10534" width="0" style="1" hidden="1" customWidth="1"/>
    <col min="10535" max="10535" width="17.28515625" style="1" customWidth="1"/>
    <col min="10536" max="10536" width="12.7109375" style="1" customWidth="1"/>
    <col min="10537" max="10537" width="0" style="1" hidden="1" customWidth="1"/>
    <col min="10538" max="10538" width="5.28515625" style="1" customWidth="1"/>
    <col min="10539" max="10539" width="0" style="1" hidden="1" customWidth="1"/>
    <col min="10540" max="10540" width="17" style="1" customWidth="1"/>
    <col min="10541" max="10541" width="6.28515625" style="1" customWidth="1"/>
    <col min="10542" max="10542" width="0" style="1" hidden="1" customWidth="1"/>
    <col min="10543" max="10543" width="14.28515625" style="1" customWidth="1"/>
    <col min="10544" max="10544" width="7.5703125" style="1" customWidth="1"/>
    <col min="10545" max="10545" width="0" style="1" hidden="1" customWidth="1"/>
    <col min="10546" max="10547" width="14.28515625" style="1" customWidth="1"/>
    <col min="10548" max="10548" width="20.85546875" style="1" customWidth="1"/>
    <col min="10549" max="10549" width="14.42578125" style="1" customWidth="1"/>
    <col min="10550" max="10550" width="15" style="1" customWidth="1"/>
    <col min="10551" max="10551" width="2.7109375" style="1" customWidth="1"/>
    <col min="10552" max="10552" width="11.7109375" style="1" customWidth="1"/>
    <col min="10553" max="10553" width="11.5703125" style="1" customWidth="1"/>
    <col min="10554" max="10554" width="2.28515625" style="1" customWidth="1"/>
    <col min="10555" max="10555" width="41" style="1" customWidth="1"/>
    <col min="10556" max="10556" width="14.28515625" style="1" customWidth="1"/>
    <col min="10557" max="10558" width="11.5703125" style="1" customWidth="1"/>
    <col min="10559" max="10559" width="21.85546875" style="1" customWidth="1"/>
    <col min="10560" max="10751" width="11.42578125" style="1"/>
    <col min="10752" max="10752" width="21.85546875" style="1" customWidth="1"/>
    <col min="10753" max="10753" width="13.85546875" style="1" customWidth="1"/>
    <col min="10754" max="10754" width="38.7109375" style="1" customWidth="1"/>
    <col min="10755" max="10755" width="3" style="1" bestFit="1" customWidth="1"/>
    <col min="10756" max="10756" width="32.28515625" style="1" customWidth="1"/>
    <col min="10757" max="10757" width="46.28515625" style="1" customWidth="1"/>
    <col min="10758" max="10758" width="19" style="1" customWidth="1"/>
    <col min="10759" max="10759" width="0" style="1" hidden="1" customWidth="1"/>
    <col min="10760" max="10760" width="17.7109375" style="1" customWidth="1"/>
    <col min="10761" max="10761" width="0" style="1" hidden="1" customWidth="1"/>
    <col min="10762" max="10762" width="22.28515625" style="1" customWidth="1"/>
    <col min="10763" max="10763" width="5.28515625" style="1" customWidth="1"/>
    <col min="10764" max="10764" width="36.28515625" style="1" customWidth="1"/>
    <col min="10765" max="10765" width="5.7109375" style="1" customWidth="1"/>
    <col min="10766" max="10766" width="0" style="1" hidden="1" customWidth="1"/>
    <col min="10767" max="10767" width="20.7109375" style="1" customWidth="1"/>
    <col min="10768" max="10768" width="4.85546875" style="1" customWidth="1"/>
    <col min="10769" max="10769" width="0" style="1" hidden="1" customWidth="1"/>
    <col min="10770" max="10770" width="24.7109375" style="1" customWidth="1"/>
    <col min="10771" max="10771" width="12.28515625" style="1" customWidth="1"/>
    <col min="10772" max="10772" width="0" style="1" hidden="1" customWidth="1"/>
    <col min="10773" max="10773" width="3.42578125" style="1" customWidth="1"/>
    <col min="10774" max="10774" width="0" style="1" hidden="1" customWidth="1"/>
    <col min="10775" max="10775" width="17.7109375" style="1" customWidth="1"/>
    <col min="10776" max="10776" width="3.42578125" style="1" customWidth="1"/>
    <col min="10777" max="10777" width="0" style="1" hidden="1" customWidth="1"/>
    <col min="10778" max="10778" width="23.7109375" style="1" customWidth="1"/>
    <col min="10779" max="10779" width="10" style="1" customWidth="1"/>
    <col min="10780" max="10780" width="0" style="1" hidden="1" customWidth="1"/>
    <col min="10781" max="10782" width="14.7109375" style="1" customWidth="1"/>
    <col min="10783" max="10783" width="12.85546875" style="1" customWidth="1"/>
    <col min="10784" max="10784" width="3.28515625" style="1" customWidth="1"/>
    <col min="10785" max="10785" width="30.28515625" style="1" customWidth="1"/>
    <col min="10786" max="10786" width="5" style="1" customWidth="1"/>
    <col min="10787" max="10787" width="0" style="1" hidden="1" customWidth="1"/>
    <col min="10788" max="10788" width="14.28515625" style="1" customWidth="1"/>
    <col min="10789" max="10789" width="5.7109375" style="1" customWidth="1"/>
    <col min="10790" max="10790" width="0" style="1" hidden="1" customWidth="1"/>
    <col min="10791" max="10791" width="17.28515625" style="1" customWidth="1"/>
    <col min="10792" max="10792" width="12.7109375" style="1" customWidth="1"/>
    <col min="10793" max="10793" width="0" style="1" hidden="1" customWidth="1"/>
    <col min="10794" max="10794" width="5.28515625" style="1" customWidth="1"/>
    <col min="10795" max="10795" width="0" style="1" hidden="1" customWidth="1"/>
    <col min="10796" max="10796" width="17" style="1" customWidth="1"/>
    <col min="10797" max="10797" width="6.28515625" style="1" customWidth="1"/>
    <col min="10798" max="10798" width="0" style="1" hidden="1" customWidth="1"/>
    <col min="10799" max="10799" width="14.28515625" style="1" customWidth="1"/>
    <col min="10800" max="10800" width="7.5703125" style="1" customWidth="1"/>
    <col min="10801" max="10801" width="0" style="1" hidden="1" customWidth="1"/>
    <col min="10802" max="10803" width="14.28515625" style="1" customWidth="1"/>
    <col min="10804" max="10804" width="20.85546875" style="1" customWidth="1"/>
    <col min="10805" max="10805" width="14.42578125" style="1" customWidth="1"/>
    <col min="10806" max="10806" width="15" style="1" customWidth="1"/>
    <col min="10807" max="10807" width="2.7109375" style="1" customWidth="1"/>
    <col min="10808" max="10808" width="11.7109375" style="1" customWidth="1"/>
    <col min="10809" max="10809" width="11.5703125" style="1" customWidth="1"/>
    <col min="10810" max="10810" width="2.28515625" style="1" customWidth="1"/>
    <col min="10811" max="10811" width="41" style="1" customWidth="1"/>
    <col min="10812" max="10812" width="14.28515625" style="1" customWidth="1"/>
    <col min="10813" max="10814" width="11.5703125" style="1" customWidth="1"/>
    <col min="10815" max="10815" width="21.85546875" style="1" customWidth="1"/>
    <col min="10816" max="11007" width="11.42578125" style="1"/>
    <col min="11008" max="11008" width="21.85546875" style="1" customWidth="1"/>
    <col min="11009" max="11009" width="13.85546875" style="1" customWidth="1"/>
    <col min="11010" max="11010" width="38.7109375" style="1" customWidth="1"/>
    <col min="11011" max="11011" width="3" style="1" bestFit="1" customWidth="1"/>
    <col min="11012" max="11012" width="32.28515625" style="1" customWidth="1"/>
    <col min="11013" max="11013" width="46.28515625" style="1" customWidth="1"/>
    <col min="11014" max="11014" width="19" style="1" customWidth="1"/>
    <col min="11015" max="11015" width="0" style="1" hidden="1" customWidth="1"/>
    <col min="11016" max="11016" width="17.7109375" style="1" customWidth="1"/>
    <col min="11017" max="11017" width="0" style="1" hidden="1" customWidth="1"/>
    <col min="11018" max="11018" width="22.28515625" style="1" customWidth="1"/>
    <col min="11019" max="11019" width="5.28515625" style="1" customWidth="1"/>
    <col min="11020" max="11020" width="36.28515625" style="1" customWidth="1"/>
    <col min="11021" max="11021" width="5.7109375" style="1" customWidth="1"/>
    <col min="11022" max="11022" width="0" style="1" hidden="1" customWidth="1"/>
    <col min="11023" max="11023" width="20.7109375" style="1" customWidth="1"/>
    <col min="11024" max="11024" width="4.85546875" style="1" customWidth="1"/>
    <col min="11025" max="11025" width="0" style="1" hidden="1" customWidth="1"/>
    <col min="11026" max="11026" width="24.7109375" style="1" customWidth="1"/>
    <col min="11027" max="11027" width="12.28515625" style="1" customWidth="1"/>
    <col min="11028" max="11028" width="0" style="1" hidden="1" customWidth="1"/>
    <col min="11029" max="11029" width="3.42578125" style="1" customWidth="1"/>
    <col min="11030" max="11030" width="0" style="1" hidden="1" customWidth="1"/>
    <col min="11031" max="11031" width="17.7109375" style="1" customWidth="1"/>
    <col min="11032" max="11032" width="3.42578125" style="1" customWidth="1"/>
    <col min="11033" max="11033" width="0" style="1" hidden="1" customWidth="1"/>
    <col min="11034" max="11034" width="23.7109375" style="1" customWidth="1"/>
    <col min="11035" max="11035" width="10" style="1" customWidth="1"/>
    <col min="11036" max="11036" width="0" style="1" hidden="1" customWidth="1"/>
    <col min="11037" max="11038" width="14.7109375" style="1" customWidth="1"/>
    <col min="11039" max="11039" width="12.85546875" style="1" customWidth="1"/>
    <col min="11040" max="11040" width="3.28515625" style="1" customWidth="1"/>
    <col min="11041" max="11041" width="30.28515625" style="1" customWidth="1"/>
    <col min="11042" max="11042" width="5" style="1" customWidth="1"/>
    <col min="11043" max="11043" width="0" style="1" hidden="1" customWidth="1"/>
    <col min="11044" max="11044" width="14.28515625" style="1" customWidth="1"/>
    <col min="11045" max="11045" width="5.7109375" style="1" customWidth="1"/>
    <col min="11046" max="11046" width="0" style="1" hidden="1" customWidth="1"/>
    <col min="11047" max="11047" width="17.28515625" style="1" customWidth="1"/>
    <col min="11048" max="11048" width="12.7109375" style="1" customWidth="1"/>
    <col min="11049" max="11049" width="0" style="1" hidden="1" customWidth="1"/>
    <col min="11050" max="11050" width="5.28515625" style="1" customWidth="1"/>
    <col min="11051" max="11051" width="0" style="1" hidden="1" customWidth="1"/>
    <col min="11052" max="11052" width="17" style="1" customWidth="1"/>
    <col min="11053" max="11053" width="6.28515625" style="1" customWidth="1"/>
    <col min="11054" max="11054" width="0" style="1" hidden="1" customWidth="1"/>
    <col min="11055" max="11055" width="14.28515625" style="1" customWidth="1"/>
    <col min="11056" max="11056" width="7.5703125" style="1" customWidth="1"/>
    <col min="11057" max="11057" width="0" style="1" hidden="1" customWidth="1"/>
    <col min="11058" max="11059" width="14.28515625" style="1" customWidth="1"/>
    <col min="11060" max="11060" width="20.85546875" style="1" customWidth="1"/>
    <col min="11061" max="11061" width="14.42578125" style="1" customWidth="1"/>
    <col min="11062" max="11062" width="15" style="1" customWidth="1"/>
    <col min="11063" max="11063" width="2.7109375" style="1" customWidth="1"/>
    <col min="11064" max="11064" width="11.7109375" style="1" customWidth="1"/>
    <col min="11065" max="11065" width="11.5703125" style="1" customWidth="1"/>
    <col min="11066" max="11066" width="2.28515625" style="1" customWidth="1"/>
    <col min="11067" max="11067" width="41" style="1" customWidth="1"/>
    <col min="11068" max="11068" width="14.28515625" style="1" customWidth="1"/>
    <col min="11069" max="11070" width="11.5703125" style="1" customWidth="1"/>
    <col min="11071" max="11071" width="21.85546875" style="1" customWidth="1"/>
    <col min="11072" max="11263" width="11.42578125" style="1"/>
    <col min="11264" max="11264" width="21.85546875" style="1" customWidth="1"/>
    <col min="11265" max="11265" width="13.85546875" style="1" customWidth="1"/>
    <col min="11266" max="11266" width="38.7109375" style="1" customWidth="1"/>
    <col min="11267" max="11267" width="3" style="1" bestFit="1" customWidth="1"/>
    <col min="11268" max="11268" width="32.28515625" style="1" customWidth="1"/>
    <col min="11269" max="11269" width="46.28515625" style="1" customWidth="1"/>
    <col min="11270" max="11270" width="19" style="1" customWidth="1"/>
    <col min="11271" max="11271" width="0" style="1" hidden="1" customWidth="1"/>
    <col min="11272" max="11272" width="17.7109375" style="1" customWidth="1"/>
    <col min="11273" max="11273" width="0" style="1" hidden="1" customWidth="1"/>
    <col min="11274" max="11274" width="22.28515625" style="1" customWidth="1"/>
    <col min="11275" max="11275" width="5.28515625" style="1" customWidth="1"/>
    <col min="11276" max="11276" width="36.28515625" style="1" customWidth="1"/>
    <col min="11277" max="11277" width="5.7109375" style="1" customWidth="1"/>
    <col min="11278" max="11278" width="0" style="1" hidden="1" customWidth="1"/>
    <col min="11279" max="11279" width="20.7109375" style="1" customWidth="1"/>
    <col min="11280" max="11280" width="4.85546875" style="1" customWidth="1"/>
    <col min="11281" max="11281" width="0" style="1" hidden="1" customWidth="1"/>
    <col min="11282" max="11282" width="24.7109375" style="1" customWidth="1"/>
    <col min="11283" max="11283" width="12.28515625" style="1" customWidth="1"/>
    <col min="11284" max="11284" width="0" style="1" hidden="1" customWidth="1"/>
    <col min="11285" max="11285" width="3.42578125" style="1" customWidth="1"/>
    <col min="11286" max="11286" width="0" style="1" hidden="1" customWidth="1"/>
    <col min="11287" max="11287" width="17.7109375" style="1" customWidth="1"/>
    <col min="11288" max="11288" width="3.42578125" style="1" customWidth="1"/>
    <col min="11289" max="11289" width="0" style="1" hidden="1" customWidth="1"/>
    <col min="11290" max="11290" width="23.7109375" style="1" customWidth="1"/>
    <col min="11291" max="11291" width="10" style="1" customWidth="1"/>
    <col min="11292" max="11292" width="0" style="1" hidden="1" customWidth="1"/>
    <col min="11293" max="11294" width="14.7109375" style="1" customWidth="1"/>
    <col min="11295" max="11295" width="12.85546875" style="1" customWidth="1"/>
    <col min="11296" max="11296" width="3.28515625" style="1" customWidth="1"/>
    <col min="11297" max="11297" width="30.28515625" style="1" customWidth="1"/>
    <col min="11298" max="11298" width="5" style="1" customWidth="1"/>
    <col min="11299" max="11299" width="0" style="1" hidden="1" customWidth="1"/>
    <col min="11300" max="11300" width="14.28515625" style="1" customWidth="1"/>
    <col min="11301" max="11301" width="5.7109375" style="1" customWidth="1"/>
    <col min="11302" max="11302" width="0" style="1" hidden="1" customWidth="1"/>
    <col min="11303" max="11303" width="17.28515625" style="1" customWidth="1"/>
    <col min="11304" max="11304" width="12.7109375" style="1" customWidth="1"/>
    <col min="11305" max="11305" width="0" style="1" hidden="1" customWidth="1"/>
    <col min="11306" max="11306" width="5.28515625" style="1" customWidth="1"/>
    <col min="11307" max="11307" width="0" style="1" hidden="1" customWidth="1"/>
    <col min="11308" max="11308" width="17" style="1" customWidth="1"/>
    <col min="11309" max="11309" width="6.28515625" style="1" customWidth="1"/>
    <col min="11310" max="11310" width="0" style="1" hidden="1" customWidth="1"/>
    <col min="11311" max="11311" width="14.28515625" style="1" customWidth="1"/>
    <col min="11312" max="11312" width="7.5703125" style="1" customWidth="1"/>
    <col min="11313" max="11313" width="0" style="1" hidden="1" customWidth="1"/>
    <col min="11314" max="11315" width="14.28515625" style="1" customWidth="1"/>
    <col min="11316" max="11316" width="20.85546875" style="1" customWidth="1"/>
    <col min="11317" max="11317" width="14.42578125" style="1" customWidth="1"/>
    <col min="11318" max="11318" width="15" style="1" customWidth="1"/>
    <col min="11319" max="11319" width="2.7109375" style="1" customWidth="1"/>
    <col min="11320" max="11320" width="11.7109375" style="1" customWidth="1"/>
    <col min="11321" max="11321" width="11.5703125" style="1" customWidth="1"/>
    <col min="11322" max="11322" width="2.28515625" style="1" customWidth="1"/>
    <col min="11323" max="11323" width="41" style="1" customWidth="1"/>
    <col min="11324" max="11324" width="14.28515625" style="1" customWidth="1"/>
    <col min="11325" max="11326" width="11.5703125" style="1" customWidth="1"/>
    <col min="11327" max="11327" width="21.85546875" style="1" customWidth="1"/>
    <col min="11328" max="11519" width="11.42578125" style="1"/>
    <col min="11520" max="11520" width="21.85546875" style="1" customWidth="1"/>
    <col min="11521" max="11521" width="13.85546875" style="1" customWidth="1"/>
    <col min="11522" max="11522" width="38.7109375" style="1" customWidth="1"/>
    <col min="11523" max="11523" width="3" style="1" bestFit="1" customWidth="1"/>
    <col min="11524" max="11524" width="32.28515625" style="1" customWidth="1"/>
    <col min="11525" max="11525" width="46.28515625" style="1" customWidth="1"/>
    <col min="11526" max="11526" width="19" style="1" customWidth="1"/>
    <col min="11527" max="11527" width="0" style="1" hidden="1" customWidth="1"/>
    <col min="11528" max="11528" width="17.7109375" style="1" customWidth="1"/>
    <col min="11529" max="11529" width="0" style="1" hidden="1" customWidth="1"/>
    <col min="11530" max="11530" width="22.28515625" style="1" customWidth="1"/>
    <col min="11531" max="11531" width="5.28515625" style="1" customWidth="1"/>
    <col min="11532" max="11532" width="36.28515625" style="1" customWidth="1"/>
    <col min="11533" max="11533" width="5.7109375" style="1" customWidth="1"/>
    <col min="11534" max="11534" width="0" style="1" hidden="1" customWidth="1"/>
    <col min="11535" max="11535" width="20.7109375" style="1" customWidth="1"/>
    <col min="11536" max="11536" width="4.85546875" style="1" customWidth="1"/>
    <col min="11537" max="11537" width="0" style="1" hidden="1" customWidth="1"/>
    <col min="11538" max="11538" width="24.7109375" style="1" customWidth="1"/>
    <col min="11539" max="11539" width="12.28515625" style="1" customWidth="1"/>
    <col min="11540" max="11540" width="0" style="1" hidden="1" customWidth="1"/>
    <col min="11541" max="11541" width="3.42578125" style="1" customWidth="1"/>
    <col min="11542" max="11542" width="0" style="1" hidden="1" customWidth="1"/>
    <col min="11543" max="11543" width="17.7109375" style="1" customWidth="1"/>
    <col min="11544" max="11544" width="3.42578125" style="1" customWidth="1"/>
    <col min="11545" max="11545" width="0" style="1" hidden="1" customWidth="1"/>
    <col min="11546" max="11546" width="23.7109375" style="1" customWidth="1"/>
    <col min="11547" max="11547" width="10" style="1" customWidth="1"/>
    <col min="11548" max="11548" width="0" style="1" hidden="1" customWidth="1"/>
    <col min="11549" max="11550" width="14.7109375" style="1" customWidth="1"/>
    <col min="11551" max="11551" width="12.85546875" style="1" customWidth="1"/>
    <col min="11552" max="11552" width="3.28515625" style="1" customWidth="1"/>
    <col min="11553" max="11553" width="30.28515625" style="1" customWidth="1"/>
    <col min="11554" max="11554" width="5" style="1" customWidth="1"/>
    <col min="11555" max="11555" width="0" style="1" hidden="1" customWidth="1"/>
    <col min="11556" max="11556" width="14.28515625" style="1" customWidth="1"/>
    <col min="11557" max="11557" width="5.7109375" style="1" customWidth="1"/>
    <col min="11558" max="11558" width="0" style="1" hidden="1" customWidth="1"/>
    <col min="11559" max="11559" width="17.28515625" style="1" customWidth="1"/>
    <col min="11560" max="11560" width="12.7109375" style="1" customWidth="1"/>
    <col min="11561" max="11561" width="0" style="1" hidden="1" customWidth="1"/>
    <col min="11562" max="11562" width="5.28515625" style="1" customWidth="1"/>
    <col min="11563" max="11563" width="0" style="1" hidden="1" customWidth="1"/>
    <col min="11564" max="11564" width="17" style="1" customWidth="1"/>
    <col min="11565" max="11565" width="6.28515625" style="1" customWidth="1"/>
    <col min="11566" max="11566" width="0" style="1" hidden="1" customWidth="1"/>
    <col min="11567" max="11567" width="14.28515625" style="1" customWidth="1"/>
    <col min="11568" max="11568" width="7.5703125" style="1" customWidth="1"/>
    <col min="11569" max="11569" width="0" style="1" hidden="1" customWidth="1"/>
    <col min="11570" max="11571" width="14.28515625" style="1" customWidth="1"/>
    <col min="11572" max="11572" width="20.85546875" style="1" customWidth="1"/>
    <col min="11573" max="11573" width="14.42578125" style="1" customWidth="1"/>
    <col min="11574" max="11574" width="15" style="1" customWidth="1"/>
    <col min="11575" max="11575" width="2.7109375" style="1" customWidth="1"/>
    <col min="11576" max="11576" width="11.7109375" style="1" customWidth="1"/>
    <col min="11577" max="11577" width="11.5703125" style="1" customWidth="1"/>
    <col min="11578" max="11578" width="2.28515625" style="1" customWidth="1"/>
    <col min="11579" max="11579" width="41" style="1" customWidth="1"/>
    <col min="11580" max="11580" width="14.28515625" style="1" customWidth="1"/>
    <col min="11581" max="11582" width="11.5703125" style="1" customWidth="1"/>
    <col min="11583" max="11583" width="21.85546875" style="1" customWidth="1"/>
    <col min="11584" max="11775" width="11.42578125" style="1"/>
    <col min="11776" max="11776" width="21.85546875" style="1" customWidth="1"/>
    <col min="11777" max="11777" width="13.85546875" style="1" customWidth="1"/>
    <col min="11778" max="11778" width="38.7109375" style="1" customWidth="1"/>
    <col min="11779" max="11779" width="3" style="1" bestFit="1" customWidth="1"/>
    <col min="11780" max="11780" width="32.28515625" style="1" customWidth="1"/>
    <col min="11781" max="11781" width="46.28515625" style="1" customWidth="1"/>
    <col min="11782" max="11782" width="19" style="1" customWidth="1"/>
    <col min="11783" max="11783" width="0" style="1" hidden="1" customWidth="1"/>
    <col min="11784" max="11784" width="17.7109375" style="1" customWidth="1"/>
    <col min="11785" max="11785" width="0" style="1" hidden="1" customWidth="1"/>
    <col min="11786" max="11786" width="22.28515625" style="1" customWidth="1"/>
    <col min="11787" max="11787" width="5.28515625" style="1" customWidth="1"/>
    <col min="11788" max="11788" width="36.28515625" style="1" customWidth="1"/>
    <col min="11789" max="11789" width="5.7109375" style="1" customWidth="1"/>
    <col min="11790" max="11790" width="0" style="1" hidden="1" customWidth="1"/>
    <col min="11791" max="11791" width="20.7109375" style="1" customWidth="1"/>
    <col min="11792" max="11792" width="4.85546875" style="1" customWidth="1"/>
    <col min="11793" max="11793" width="0" style="1" hidden="1" customWidth="1"/>
    <col min="11794" max="11794" width="24.7109375" style="1" customWidth="1"/>
    <col min="11795" max="11795" width="12.28515625" style="1" customWidth="1"/>
    <col min="11796" max="11796" width="0" style="1" hidden="1" customWidth="1"/>
    <col min="11797" max="11797" width="3.42578125" style="1" customWidth="1"/>
    <col min="11798" max="11798" width="0" style="1" hidden="1" customWidth="1"/>
    <col min="11799" max="11799" width="17.7109375" style="1" customWidth="1"/>
    <col min="11800" max="11800" width="3.42578125" style="1" customWidth="1"/>
    <col min="11801" max="11801" width="0" style="1" hidden="1" customWidth="1"/>
    <col min="11802" max="11802" width="23.7109375" style="1" customWidth="1"/>
    <col min="11803" max="11803" width="10" style="1" customWidth="1"/>
    <col min="11804" max="11804" width="0" style="1" hidden="1" customWidth="1"/>
    <col min="11805" max="11806" width="14.7109375" style="1" customWidth="1"/>
    <col min="11807" max="11807" width="12.85546875" style="1" customWidth="1"/>
    <col min="11808" max="11808" width="3.28515625" style="1" customWidth="1"/>
    <col min="11809" max="11809" width="30.28515625" style="1" customWidth="1"/>
    <col min="11810" max="11810" width="5" style="1" customWidth="1"/>
    <col min="11811" max="11811" width="0" style="1" hidden="1" customWidth="1"/>
    <col min="11812" max="11812" width="14.28515625" style="1" customWidth="1"/>
    <col min="11813" max="11813" width="5.7109375" style="1" customWidth="1"/>
    <col min="11814" max="11814" width="0" style="1" hidden="1" customWidth="1"/>
    <col min="11815" max="11815" width="17.28515625" style="1" customWidth="1"/>
    <col min="11816" max="11816" width="12.7109375" style="1" customWidth="1"/>
    <col min="11817" max="11817" width="0" style="1" hidden="1" customWidth="1"/>
    <col min="11818" max="11818" width="5.28515625" style="1" customWidth="1"/>
    <col min="11819" max="11819" width="0" style="1" hidden="1" customWidth="1"/>
    <col min="11820" max="11820" width="17" style="1" customWidth="1"/>
    <col min="11821" max="11821" width="6.28515625" style="1" customWidth="1"/>
    <col min="11822" max="11822" width="0" style="1" hidden="1" customWidth="1"/>
    <col min="11823" max="11823" width="14.28515625" style="1" customWidth="1"/>
    <col min="11824" max="11824" width="7.5703125" style="1" customWidth="1"/>
    <col min="11825" max="11825" width="0" style="1" hidden="1" customWidth="1"/>
    <col min="11826" max="11827" width="14.28515625" style="1" customWidth="1"/>
    <col min="11828" max="11828" width="20.85546875" style="1" customWidth="1"/>
    <col min="11829" max="11829" width="14.42578125" style="1" customWidth="1"/>
    <col min="11830" max="11830" width="15" style="1" customWidth="1"/>
    <col min="11831" max="11831" width="2.7109375" style="1" customWidth="1"/>
    <col min="11832" max="11832" width="11.7109375" style="1" customWidth="1"/>
    <col min="11833" max="11833" width="11.5703125" style="1" customWidth="1"/>
    <col min="11834" max="11834" width="2.28515625" style="1" customWidth="1"/>
    <col min="11835" max="11835" width="41" style="1" customWidth="1"/>
    <col min="11836" max="11836" width="14.28515625" style="1" customWidth="1"/>
    <col min="11837" max="11838" width="11.5703125" style="1" customWidth="1"/>
    <col min="11839" max="11839" width="21.85546875" style="1" customWidth="1"/>
    <col min="11840" max="12031" width="11.42578125" style="1"/>
    <col min="12032" max="12032" width="21.85546875" style="1" customWidth="1"/>
    <col min="12033" max="12033" width="13.85546875" style="1" customWidth="1"/>
    <col min="12034" max="12034" width="38.7109375" style="1" customWidth="1"/>
    <col min="12035" max="12035" width="3" style="1" bestFit="1" customWidth="1"/>
    <col min="12036" max="12036" width="32.28515625" style="1" customWidth="1"/>
    <col min="12037" max="12037" width="46.28515625" style="1" customWidth="1"/>
    <col min="12038" max="12038" width="19" style="1" customWidth="1"/>
    <col min="12039" max="12039" width="0" style="1" hidden="1" customWidth="1"/>
    <col min="12040" max="12040" width="17.7109375" style="1" customWidth="1"/>
    <col min="12041" max="12041" width="0" style="1" hidden="1" customWidth="1"/>
    <col min="12042" max="12042" width="22.28515625" style="1" customWidth="1"/>
    <col min="12043" max="12043" width="5.28515625" style="1" customWidth="1"/>
    <col min="12044" max="12044" width="36.28515625" style="1" customWidth="1"/>
    <col min="12045" max="12045" width="5.7109375" style="1" customWidth="1"/>
    <col min="12046" max="12046" width="0" style="1" hidden="1" customWidth="1"/>
    <col min="12047" max="12047" width="20.7109375" style="1" customWidth="1"/>
    <col min="12048" max="12048" width="4.85546875" style="1" customWidth="1"/>
    <col min="12049" max="12049" width="0" style="1" hidden="1" customWidth="1"/>
    <col min="12050" max="12050" width="24.7109375" style="1" customWidth="1"/>
    <col min="12051" max="12051" width="12.28515625" style="1" customWidth="1"/>
    <col min="12052" max="12052" width="0" style="1" hidden="1" customWidth="1"/>
    <col min="12053" max="12053" width="3.42578125" style="1" customWidth="1"/>
    <col min="12054" max="12054" width="0" style="1" hidden="1" customWidth="1"/>
    <col min="12055" max="12055" width="17.7109375" style="1" customWidth="1"/>
    <col min="12056" max="12056" width="3.42578125" style="1" customWidth="1"/>
    <col min="12057" max="12057" width="0" style="1" hidden="1" customWidth="1"/>
    <col min="12058" max="12058" width="23.7109375" style="1" customWidth="1"/>
    <col min="12059" max="12059" width="10" style="1" customWidth="1"/>
    <col min="12060" max="12060" width="0" style="1" hidden="1" customWidth="1"/>
    <col min="12061" max="12062" width="14.7109375" style="1" customWidth="1"/>
    <col min="12063" max="12063" width="12.85546875" style="1" customWidth="1"/>
    <col min="12064" max="12064" width="3.28515625" style="1" customWidth="1"/>
    <col min="12065" max="12065" width="30.28515625" style="1" customWidth="1"/>
    <col min="12066" max="12066" width="5" style="1" customWidth="1"/>
    <col min="12067" max="12067" width="0" style="1" hidden="1" customWidth="1"/>
    <col min="12068" max="12068" width="14.28515625" style="1" customWidth="1"/>
    <col min="12069" max="12069" width="5.7109375" style="1" customWidth="1"/>
    <col min="12070" max="12070" width="0" style="1" hidden="1" customWidth="1"/>
    <col min="12071" max="12071" width="17.28515625" style="1" customWidth="1"/>
    <col min="12072" max="12072" width="12.7109375" style="1" customWidth="1"/>
    <col min="12073" max="12073" width="0" style="1" hidden="1" customWidth="1"/>
    <col min="12074" max="12074" width="5.28515625" style="1" customWidth="1"/>
    <col min="12075" max="12075" width="0" style="1" hidden="1" customWidth="1"/>
    <col min="12076" max="12076" width="17" style="1" customWidth="1"/>
    <col min="12077" max="12077" width="6.28515625" style="1" customWidth="1"/>
    <col min="12078" max="12078" width="0" style="1" hidden="1" customWidth="1"/>
    <col min="12079" max="12079" width="14.28515625" style="1" customWidth="1"/>
    <col min="12080" max="12080" width="7.5703125" style="1" customWidth="1"/>
    <col min="12081" max="12081" width="0" style="1" hidden="1" customWidth="1"/>
    <col min="12082" max="12083" width="14.28515625" style="1" customWidth="1"/>
    <col min="12084" max="12084" width="20.85546875" style="1" customWidth="1"/>
    <col min="12085" max="12085" width="14.42578125" style="1" customWidth="1"/>
    <col min="12086" max="12086" width="15" style="1" customWidth="1"/>
    <col min="12087" max="12087" width="2.7109375" style="1" customWidth="1"/>
    <col min="12088" max="12088" width="11.7109375" style="1" customWidth="1"/>
    <col min="12089" max="12089" width="11.5703125" style="1" customWidth="1"/>
    <col min="12090" max="12090" width="2.28515625" style="1" customWidth="1"/>
    <col min="12091" max="12091" width="41" style="1" customWidth="1"/>
    <col min="12092" max="12092" width="14.28515625" style="1" customWidth="1"/>
    <col min="12093" max="12094" width="11.5703125" style="1" customWidth="1"/>
    <col min="12095" max="12095" width="21.85546875" style="1" customWidth="1"/>
    <col min="12096" max="12287" width="11.42578125" style="1"/>
    <col min="12288" max="12288" width="21.85546875" style="1" customWidth="1"/>
    <col min="12289" max="12289" width="13.85546875" style="1" customWidth="1"/>
    <col min="12290" max="12290" width="38.7109375" style="1" customWidth="1"/>
    <col min="12291" max="12291" width="3" style="1" bestFit="1" customWidth="1"/>
    <col min="12292" max="12292" width="32.28515625" style="1" customWidth="1"/>
    <col min="12293" max="12293" width="46.28515625" style="1" customWidth="1"/>
    <col min="12294" max="12294" width="19" style="1" customWidth="1"/>
    <col min="12295" max="12295" width="0" style="1" hidden="1" customWidth="1"/>
    <col min="12296" max="12296" width="17.7109375" style="1" customWidth="1"/>
    <col min="12297" max="12297" width="0" style="1" hidden="1" customWidth="1"/>
    <col min="12298" max="12298" width="22.28515625" style="1" customWidth="1"/>
    <col min="12299" max="12299" width="5.28515625" style="1" customWidth="1"/>
    <col min="12300" max="12300" width="36.28515625" style="1" customWidth="1"/>
    <col min="12301" max="12301" width="5.7109375" style="1" customWidth="1"/>
    <col min="12302" max="12302" width="0" style="1" hidden="1" customWidth="1"/>
    <col min="12303" max="12303" width="20.7109375" style="1" customWidth="1"/>
    <col min="12304" max="12304" width="4.85546875" style="1" customWidth="1"/>
    <col min="12305" max="12305" width="0" style="1" hidden="1" customWidth="1"/>
    <col min="12306" max="12306" width="24.7109375" style="1" customWidth="1"/>
    <col min="12307" max="12307" width="12.28515625" style="1" customWidth="1"/>
    <col min="12308" max="12308" width="0" style="1" hidden="1" customWidth="1"/>
    <col min="12309" max="12309" width="3.42578125" style="1" customWidth="1"/>
    <col min="12310" max="12310" width="0" style="1" hidden="1" customWidth="1"/>
    <col min="12311" max="12311" width="17.7109375" style="1" customWidth="1"/>
    <col min="12312" max="12312" width="3.42578125" style="1" customWidth="1"/>
    <col min="12313" max="12313" width="0" style="1" hidden="1" customWidth="1"/>
    <col min="12314" max="12314" width="23.7109375" style="1" customWidth="1"/>
    <col min="12315" max="12315" width="10" style="1" customWidth="1"/>
    <col min="12316" max="12316" width="0" style="1" hidden="1" customWidth="1"/>
    <col min="12317" max="12318" width="14.7109375" style="1" customWidth="1"/>
    <col min="12319" max="12319" width="12.85546875" style="1" customWidth="1"/>
    <col min="12320" max="12320" width="3.28515625" style="1" customWidth="1"/>
    <col min="12321" max="12321" width="30.28515625" style="1" customWidth="1"/>
    <col min="12322" max="12322" width="5" style="1" customWidth="1"/>
    <col min="12323" max="12323" width="0" style="1" hidden="1" customWidth="1"/>
    <col min="12324" max="12324" width="14.28515625" style="1" customWidth="1"/>
    <col min="12325" max="12325" width="5.7109375" style="1" customWidth="1"/>
    <col min="12326" max="12326" width="0" style="1" hidden="1" customWidth="1"/>
    <col min="12327" max="12327" width="17.28515625" style="1" customWidth="1"/>
    <col min="12328" max="12328" width="12.7109375" style="1" customWidth="1"/>
    <col min="12329" max="12329" width="0" style="1" hidden="1" customWidth="1"/>
    <col min="12330" max="12330" width="5.28515625" style="1" customWidth="1"/>
    <col min="12331" max="12331" width="0" style="1" hidden="1" customWidth="1"/>
    <col min="12332" max="12332" width="17" style="1" customWidth="1"/>
    <col min="12333" max="12333" width="6.28515625" style="1" customWidth="1"/>
    <col min="12334" max="12334" width="0" style="1" hidden="1" customWidth="1"/>
    <col min="12335" max="12335" width="14.28515625" style="1" customWidth="1"/>
    <col min="12336" max="12336" width="7.5703125" style="1" customWidth="1"/>
    <col min="12337" max="12337" width="0" style="1" hidden="1" customWidth="1"/>
    <col min="12338" max="12339" width="14.28515625" style="1" customWidth="1"/>
    <col min="12340" max="12340" width="20.85546875" style="1" customWidth="1"/>
    <col min="12341" max="12341" width="14.42578125" style="1" customWidth="1"/>
    <col min="12342" max="12342" width="15" style="1" customWidth="1"/>
    <col min="12343" max="12343" width="2.7109375" style="1" customWidth="1"/>
    <col min="12344" max="12344" width="11.7109375" style="1" customWidth="1"/>
    <col min="12345" max="12345" width="11.5703125" style="1" customWidth="1"/>
    <col min="12346" max="12346" width="2.28515625" style="1" customWidth="1"/>
    <col min="12347" max="12347" width="41" style="1" customWidth="1"/>
    <col min="12348" max="12348" width="14.28515625" style="1" customWidth="1"/>
    <col min="12349" max="12350" width="11.5703125" style="1" customWidth="1"/>
    <col min="12351" max="12351" width="21.85546875" style="1" customWidth="1"/>
    <col min="12352" max="12543" width="11.42578125" style="1"/>
    <col min="12544" max="12544" width="21.85546875" style="1" customWidth="1"/>
    <col min="12545" max="12545" width="13.85546875" style="1" customWidth="1"/>
    <col min="12546" max="12546" width="38.7109375" style="1" customWidth="1"/>
    <col min="12547" max="12547" width="3" style="1" bestFit="1" customWidth="1"/>
    <col min="12548" max="12548" width="32.28515625" style="1" customWidth="1"/>
    <col min="12549" max="12549" width="46.28515625" style="1" customWidth="1"/>
    <col min="12550" max="12550" width="19" style="1" customWidth="1"/>
    <col min="12551" max="12551" width="0" style="1" hidden="1" customWidth="1"/>
    <col min="12552" max="12552" width="17.7109375" style="1" customWidth="1"/>
    <col min="12553" max="12553" width="0" style="1" hidden="1" customWidth="1"/>
    <col min="12554" max="12554" width="22.28515625" style="1" customWidth="1"/>
    <col min="12555" max="12555" width="5.28515625" style="1" customWidth="1"/>
    <col min="12556" max="12556" width="36.28515625" style="1" customWidth="1"/>
    <col min="12557" max="12557" width="5.7109375" style="1" customWidth="1"/>
    <col min="12558" max="12558" width="0" style="1" hidden="1" customWidth="1"/>
    <col min="12559" max="12559" width="20.7109375" style="1" customWidth="1"/>
    <col min="12560" max="12560" width="4.85546875" style="1" customWidth="1"/>
    <col min="12561" max="12561" width="0" style="1" hidden="1" customWidth="1"/>
    <col min="12562" max="12562" width="24.7109375" style="1" customWidth="1"/>
    <col min="12563" max="12563" width="12.28515625" style="1" customWidth="1"/>
    <col min="12564" max="12564" width="0" style="1" hidden="1" customWidth="1"/>
    <col min="12565" max="12565" width="3.42578125" style="1" customWidth="1"/>
    <col min="12566" max="12566" width="0" style="1" hidden="1" customWidth="1"/>
    <col min="12567" max="12567" width="17.7109375" style="1" customWidth="1"/>
    <col min="12568" max="12568" width="3.42578125" style="1" customWidth="1"/>
    <col min="12569" max="12569" width="0" style="1" hidden="1" customWidth="1"/>
    <col min="12570" max="12570" width="23.7109375" style="1" customWidth="1"/>
    <col min="12571" max="12571" width="10" style="1" customWidth="1"/>
    <col min="12572" max="12572" width="0" style="1" hidden="1" customWidth="1"/>
    <col min="12573" max="12574" width="14.7109375" style="1" customWidth="1"/>
    <col min="12575" max="12575" width="12.85546875" style="1" customWidth="1"/>
    <col min="12576" max="12576" width="3.28515625" style="1" customWidth="1"/>
    <col min="12577" max="12577" width="30.28515625" style="1" customWidth="1"/>
    <col min="12578" max="12578" width="5" style="1" customWidth="1"/>
    <col min="12579" max="12579" width="0" style="1" hidden="1" customWidth="1"/>
    <col min="12580" max="12580" width="14.28515625" style="1" customWidth="1"/>
    <col min="12581" max="12581" width="5.7109375" style="1" customWidth="1"/>
    <col min="12582" max="12582" width="0" style="1" hidden="1" customWidth="1"/>
    <col min="12583" max="12583" width="17.28515625" style="1" customWidth="1"/>
    <col min="12584" max="12584" width="12.7109375" style="1" customWidth="1"/>
    <col min="12585" max="12585" width="0" style="1" hidden="1" customWidth="1"/>
    <col min="12586" max="12586" width="5.28515625" style="1" customWidth="1"/>
    <col min="12587" max="12587" width="0" style="1" hidden="1" customWidth="1"/>
    <col min="12588" max="12588" width="17" style="1" customWidth="1"/>
    <col min="12589" max="12589" width="6.28515625" style="1" customWidth="1"/>
    <col min="12590" max="12590" width="0" style="1" hidden="1" customWidth="1"/>
    <col min="12591" max="12591" width="14.28515625" style="1" customWidth="1"/>
    <col min="12592" max="12592" width="7.5703125" style="1" customWidth="1"/>
    <col min="12593" max="12593" width="0" style="1" hidden="1" customWidth="1"/>
    <col min="12594" max="12595" width="14.28515625" style="1" customWidth="1"/>
    <col min="12596" max="12596" width="20.85546875" style="1" customWidth="1"/>
    <col min="12597" max="12597" width="14.42578125" style="1" customWidth="1"/>
    <col min="12598" max="12598" width="15" style="1" customWidth="1"/>
    <col min="12599" max="12599" width="2.7109375" style="1" customWidth="1"/>
    <col min="12600" max="12600" width="11.7109375" style="1" customWidth="1"/>
    <col min="12601" max="12601" width="11.5703125" style="1" customWidth="1"/>
    <col min="12602" max="12602" width="2.28515625" style="1" customWidth="1"/>
    <col min="12603" max="12603" width="41" style="1" customWidth="1"/>
    <col min="12604" max="12604" width="14.28515625" style="1" customWidth="1"/>
    <col min="12605" max="12606" width="11.5703125" style="1" customWidth="1"/>
    <col min="12607" max="12607" width="21.85546875" style="1" customWidth="1"/>
    <col min="12608" max="12799" width="11.42578125" style="1"/>
    <col min="12800" max="12800" width="21.85546875" style="1" customWidth="1"/>
    <col min="12801" max="12801" width="13.85546875" style="1" customWidth="1"/>
    <col min="12802" max="12802" width="38.7109375" style="1" customWidth="1"/>
    <col min="12803" max="12803" width="3" style="1" bestFit="1" customWidth="1"/>
    <col min="12804" max="12804" width="32.28515625" style="1" customWidth="1"/>
    <col min="12805" max="12805" width="46.28515625" style="1" customWidth="1"/>
    <col min="12806" max="12806" width="19" style="1" customWidth="1"/>
    <col min="12807" max="12807" width="0" style="1" hidden="1" customWidth="1"/>
    <col min="12808" max="12808" width="17.7109375" style="1" customWidth="1"/>
    <col min="12809" max="12809" width="0" style="1" hidden="1" customWidth="1"/>
    <col min="12810" max="12810" width="22.28515625" style="1" customWidth="1"/>
    <col min="12811" max="12811" width="5.28515625" style="1" customWidth="1"/>
    <col min="12812" max="12812" width="36.28515625" style="1" customWidth="1"/>
    <col min="12813" max="12813" width="5.7109375" style="1" customWidth="1"/>
    <col min="12814" max="12814" width="0" style="1" hidden="1" customWidth="1"/>
    <col min="12815" max="12815" width="20.7109375" style="1" customWidth="1"/>
    <col min="12816" max="12816" width="4.85546875" style="1" customWidth="1"/>
    <col min="12817" max="12817" width="0" style="1" hidden="1" customWidth="1"/>
    <col min="12818" max="12818" width="24.7109375" style="1" customWidth="1"/>
    <col min="12819" max="12819" width="12.28515625" style="1" customWidth="1"/>
    <col min="12820" max="12820" width="0" style="1" hidden="1" customWidth="1"/>
    <col min="12821" max="12821" width="3.42578125" style="1" customWidth="1"/>
    <col min="12822" max="12822" width="0" style="1" hidden="1" customWidth="1"/>
    <col min="12823" max="12823" width="17.7109375" style="1" customWidth="1"/>
    <col min="12824" max="12824" width="3.42578125" style="1" customWidth="1"/>
    <col min="12825" max="12825" width="0" style="1" hidden="1" customWidth="1"/>
    <col min="12826" max="12826" width="23.7109375" style="1" customWidth="1"/>
    <col min="12827" max="12827" width="10" style="1" customWidth="1"/>
    <col min="12828" max="12828" width="0" style="1" hidden="1" customWidth="1"/>
    <col min="12829" max="12830" width="14.7109375" style="1" customWidth="1"/>
    <col min="12831" max="12831" width="12.85546875" style="1" customWidth="1"/>
    <col min="12832" max="12832" width="3.28515625" style="1" customWidth="1"/>
    <col min="12833" max="12833" width="30.28515625" style="1" customWidth="1"/>
    <col min="12834" max="12834" width="5" style="1" customWidth="1"/>
    <col min="12835" max="12835" width="0" style="1" hidden="1" customWidth="1"/>
    <col min="12836" max="12836" width="14.28515625" style="1" customWidth="1"/>
    <col min="12837" max="12837" width="5.7109375" style="1" customWidth="1"/>
    <col min="12838" max="12838" width="0" style="1" hidden="1" customWidth="1"/>
    <col min="12839" max="12839" width="17.28515625" style="1" customWidth="1"/>
    <col min="12840" max="12840" width="12.7109375" style="1" customWidth="1"/>
    <col min="12841" max="12841" width="0" style="1" hidden="1" customWidth="1"/>
    <col min="12842" max="12842" width="5.28515625" style="1" customWidth="1"/>
    <col min="12843" max="12843" width="0" style="1" hidden="1" customWidth="1"/>
    <col min="12844" max="12844" width="17" style="1" customWidth="1"/>
    <col min="12845" max="12845" width="6.28515625" style="1" customWidth="1"/>
    <col min="12846" max="12846" width="0" style="1" hidden="1" customWidth="1"/>
    <col min="12847" max="12847" width="14.28515625" style="1" customWidth="1"/>
    <col min="12848" max="12848" width="7.5703125" style="1" customWidth="1"/>
    <col min="12849" max="12849" width="0" style="1" hidden="1" customWidth="1"/>
    <col min="12850" max="12851" width="14.28515625" style="1" customWidth="1"/>
    <col min="12852" max="12852" width="20.85546875" style="1" customWidth="1"/>
    <col min="12853" max="12853" width="14.42578125" style="1" customWidth="1"/>
    <col min="12854" max="12854" width="15" style="1" customWidth="1"/>
    <col min="12855" max="12855" width="2.7109375" style="1" customWidth="1"/>
    <col min="12856" max="12856" width="11.7109375" style="1" customWidth="1"/>
    <col min="12857" max="12857" width="11.5703125" style="1" customWidth="1"/>
    <col min="12858" max="12858" width="2.28515625" style="1" customWidth="1"/>
    <col min="12859" max="12859" width="41" style="1" customWidth="1"/>
    <col min="12860" max="12860" width="14.28515625" style="1" customWidth="1"/>
    <col min="12861" max="12862" width="11.5703125" style="1" customWidth="1"/>
    <col min="12863" max="12863" width="21.85546875" style="1" customWidth="1"/>
    <col min="12864" max="13055" width="11.42578125" style="1"/>
    <col min="13056" max="13056" width="21.85546875" style="1" customWidth="1"/>
    <col min="13057" max="13057" width="13.85546875" style="1" customWidth="1"/>
    <col min="13058" max="13058" width="38.7109375" style="1" customWidth="1"/>
    <col min="13059" max="13059" width="3" style="1" bestFit="1" customWidth="1"/>
    <col min="13060" max="13060" width="32.28515625" style="1" customWidth="1"/>
    <col min="13061" max="13061" width="46.28515625" style="1" customWidth="1"/>
    <col min="13062" max="13062" width="19" style="1" customWidth="1"/>
    <col min="13063" max="13063" width="0" style="1" hidden="1" customWidth="1"/>
    <col min="13064" max="13064" width="17.7109375" style="1" customWidth="1"/>
    <col min="13065" max="13065" width="0" style="1" hidden="1" customWidth="1"/>
    <col min="13066" max="13066" width="22.28515625" style="1" customWidth="1"/>
    <col min="13067" max="13067" width="5.28515625" style="1" customWidth="1"/>
    <col min="13068" max="13068" width="36.28515625" style="1" customWidth="1"/>
    <col min="13069" max="13069" width="5.7109375" style="1" customWidth="1"/>
    <col min="13070" max="13070" width="0" style="1" hidden="1" customWidth="1"/>
    <col min="13071" max="13071" width="20.7109375" style="1" customWidth="1"/>
    <col min="13072" max="13072" width="4.85546875" style="1" customWidth="1"/>
    <col min="13073" max="13073" width="0" style="1" hidden="1" customWidth="1"/>
    <col min="13074" max="13074" width="24.7109375" style="1" customWidth="1"/>
    <col min="13075" max="13075" width="12.28515625" style="1" customWidth="1"/>
    <col min="13076" max="13076" width="0" style="1" hidden="1" customWidth="1"/>
    <col min="13077" max="13077" width="3.42578125" style="1" customWidth="1"/>
    <col min="13078" max="13078" width="0" style="1" hidden="1" customWidth="1"/>
    <col min="13079" max="13079" width="17.7109375" style="1" customWidth="1"/>
    <col min="13080" max="13080" width="3.42578125" style="1" customWidth="1"/>
    <col min="13081" max="13081" width="0" style="1" hidden="1" customWidth="1"/>
    <col min="13082" max="13082" width="23.7109375" style="1" customWidth="1"/>
    <col min="13083" max="13083" width="10" style="1" customWidth="1"/>
    <col min="13084" max="13084" width="0" style="1" hidden="1" customWidth="1"/>
    <col min="13085" max="13086" width="14.7109375" style="1" customWidth="1"/>
    <col min="13087" max="13087" width="12.85546875" style="1" customWidth="1"/>
    <col min="13088" max="13088" width="3.28515625" style="1" customWidth="1"/>
    <col min="13089" max="13089" width="30.28515625" style="1" customWidth="1"/>
    <col min="13090" max="13090" width="5" style="1" customWidth="1"/>
    <col min="13091" max="13091" width="0" style="1" hidden="1" customWidth="1"/>
    <col min="13092" max="13092" width="14.28515625" style="1" customWidth="1"/>
    <col min="13093" max="13093" width="5.7109375" style="1" customWidth="1"/>
    <col min="13094" max="13094" width="0" style="1" hidden="1" customWidth="1"/>
    <col min="13095" max="13095" width="17.28515625" style="1" customWidth="1"/>
    <col min="13096" max="13096" width="12.7109375" style="1" customWidth="1"/>
    <col min="13097" max="13097" width="0" style="1" hidden="1" customWidth="1"/>
    <col min="13098" max="13098" width="5.28515625" style="1" customWidth="1"/>
    <col min="13099" max="13099" width="0" style="1" hidden="1" customWidth="1"/>
    <col min="13100" max="13100" width="17" style="1" customWidth="1"/>
    <col min="13101" max="13101" width="6.28515625" style="1" customWidth="1"/>
    <col min="13102" max="13102" width="0" style="1" hidden="1" customWidth="1"/>
    <col min="13103" max="13103" width="14.28515625" style="1" customWidth="1"/>
    <col min="13104" max="13104" width="7.5703125" style="1" customWidth="1"/>
    <col min="13105" max="13105" width="0" style="1" hidden="1" customWidth="1"/>
    <col min="13106" max="13107" width="14.28515625" style="1" customWidth="1"/>
    <col min="13108" max="13108" width="20.85546875" style="1" customWidth="1"/>
    <col min="13109" max="13109" width="14.42578125" style="1" customWidth="1"/>
    <col min="13110" max="13110" width="15" style="1" customWidth="1"/>
    <col min="13111" max="13111" width="2.7109375" style="1" customWidth="1"/>
    <col min="13112" max="13112" width="11.7109375" style="1" customWidth="1"/>
    <col min="13113" max="13113" width="11.5703125" style="1" customWidth="1"/>
    <col min="13114" max="13114" width="2.28515625" style="1" customWidth="1"/>
    <col min="13115" max="13115" width="41" style="1" customWidth="1"/>
    <col min="13116" max="13116" width="14.28515625" style="1" customWidth="1"/>
    <col min="13117" max="13118" width="11.5703125" style="1" customWidth="1"/>
    <col min="13119" max="13119" width="21.85546875" style="1" customWidth="1"/>
    <col min="13120" max="13311" width="11.42578125" style="1"/>
    <col min="13312" max="13312" width="21.85546875" style="1" customWidth="1"/>
    <col min="13313" max="13313" width="13.85546875" style="1" customWidth="1"/>
    <col min="13314" max="13314" width="38.7109375" style="1" customWidth="1"/>
    <col min="13315" max="13315" width="3" style="1" bestFit="1" customWidth="1"/>
    <col min="13316" max="13316" width="32.28515625" style="1" customWidth="1"/>
    <col min="13317" max="13317" width="46.28515625" style="1" customWidth="1"/>
    <col min="13318" max="13318" width="19" style="1" customWidth="1"/>
    <col min="13319" max="13319" width="0" style="1" hidden="1" customWidth="1"/>
    <col min="13320" max="13320" width="17.7109375" style="1" customWidth="1"/>
    <col min="13321" max="13321" width="0" style="1" hidden="1" customWidth="1"/>
    <col min="13322" max="13322" width="22.28515625" style="1" customWidth="1"/>
    <col min="13323" max="13323" width="5.28515625" style="1" customWidth="1"/>
    <col min="13324" max="13324" width="36.28515625" style="1" customWidth="1"/>
    <col min="13325" max="13325" width="5.7109375" style="1" customWidth="1"/>
    <col min="13326" max="13326" width="0" style="1" hidden="1" customWidth="1"/>
    <col min="13327" max="13327" width="20.7109375" style="1" customWidth="1"/>
    <col min="13328" max="13328" width="4.85546875" style="1" customWidth="1"/>
    <col min="13329" max="13329" width="0" style="1" hidden="1" customWidth="1"/>
    <col min="13330" max="13330" width="24.7109375" style="1" customWidth="1"/>
    <col min="13331" max="13331" width="12.28515625" style="1" customWidth="1"/>
    <col min="13332" max="13332" width="0" style="1" hidden="1" customWidth="1"/>
    <col min="13333" max="13333" width="3.42578125" style="1" customWidth="1"/>
    <col min="13334" max="13334" width="0" style="1" hidden="1" customWidth="1"/>
    <col min="13335" max="13335" width="17.7109375" style="1" customWidth="1"/>
    <col min="13336" max="13336" width="3.42578125" style="1" customWidth="1"/>
    <col min="13337" max="13337" width="0" style="1" hidden="1" customWidth="1"/>
    <col min="13338" max="13338" width="23.7109375" style="1" customWidth="1"/>
    <col min="13339" max="13339" width="10" style="1" customWidth="1"/>
    <col min="13340" max="13340" width="0" style="1" hidden="1" customWidth="1"/>
    <col min="13341" max="13342" width="14.7109375" style="1" customWidth="1"/>
    <col min="13343" max="13343" width="12.85546875" style="1" customWidth="1"/>
    <col min="13344" max="13344" width="3.28515625" style="1" customWidth="1"/>
    <col min="13345" max="13345" width="30.28515625" style="1" customWidth="1"/>
    <col min="13346" max="13346" width="5" style="1" customWidth="1"/>
    <col min="13347" max="13347" width="0" style="1" hidden="1" customWidth="1"/>
    <col min="13348" max="13348" width="14.28515625" style="1" customWidth="1"/>
    <col min="13349" max="13349" width="5.7109375" style="1" customWidth="1"/>
    <col min="13350" max="13350" width="0" style="1" hidden="1" customWidth="1"/>
    <col min="13351" max="13351" width="17.28515625" style="1" customWidth="1"/>
    <col min="13352" max="13352" width="12.7109375" style="1" customWidth="1"/>
    <col min="13353" max="13353" width="0" style="1" hidden="1" customWidth="1"/>
    <col min="13354" max="13354" width="5.28515625" style="1" customWidth="1"/>
    <col min="13355" max="13355" width="0" style="1" hidden="1" customWidth="1"/>
    <col min="13356" max="13356" width="17" style="1" customWidth="1"/>
    <col min="13357" max="13357" width="6.28515625" style="1" customWidth="1"/>
    <col min="13358" max="13358" width="0" style="1" hidden="1" customWidth="1"/>
    <col min="13359" max="13359" width="14.28515625" style="1" customWidth="1"/>
    <col min="13360" max="13360" width="7.5703125" style="1" customWidth="1"/>
    <col min="13361" max="13361" width="0" style="1" hidden="1" customWidth="1"/>
    <col min="13362" max="13363" width="14.28515625" style="1" customWidth="1"/>
    <col min="13364" max="13364" width="20.85546875" style="1" customWidth="1"/>
    <col min="13365" max="13365" width="14.42578125" style="1" customWidth="1"/>
    <col min="13366" max="13366" width="15" style="1" customWidth="1"/>
    <col min="13367" max="13367" width="2.7109375" style="1" customWidth="1"/>
    <col min="13368" max="13368" width="11.7109375" style="1" customWidth="1"/>
    <col min="13369" max="13369" width="11.5703125" style="1" customWidth="1"/>
    <col min="13370" max="13370" width="2.28515625" style="1" customWidth="1"/>
    <col min="13371" max="13371" width="41" style="1" customWidth="1"/>
    <col min="13372" max="13372" width="14.28515625" style="1" customWidth="1"/>
    <col min="13373" max="13374" width="11.5703125" style="1" customWidth="1"/>
    <col min="13375" max="13375" width="21.85546875" style="1" customWidth="1"/>
    <col min="13376" max="13567" width="11.42578125" style="1"/>
    <col min="13568" max="13568" width="21.85546875" style="1" customWidth="1"/>
    <col min="13569" max="13569" width="13.85546875" style="1" customWidth="1"/>
    <col min="13570" max="13570" width="38.7109375" style="1" customWidth="1"/>
    <col min="13571" max="13571" width="3" style="1" bestFit="1" customWidth="1"/>
    <col min="13572" max="13572" width="32.28515625" style="1" customWidth="1"/>
    <col min="13573" max="13573" width="46.28515625" style="1" customWidth="1"/>
    <col min="13574" max="13574" width="19" style="1" customWidth="1"/>
    <col min="13575" max="13575" width="0" style="1" hidden="1" customWidth="1"/>
    <col min="13576" max="13576" width="17.7109375" style="1" customWidth="1"/>
    <col min="13577" max="13577" width="0" style="1" hidden="1" customWidth="1"/>
    <col min="13578" max="13578" width="22.28515625" style="1" customWidth="1"/>
    <col min="13579" max="13579" width="5.28515625" style="1" customWidth="1"/>
    <col min="13580" max="13580" width="36.28515625" style="1" customWidth="1"/>
    <col min="13581" max="13581" width="5.7109375" style="1" customWidth="1"/>
    <col min="13582" max="13582" width="0" style="1" hidden="1" customWidth="1"/>
    <col min="13583" max="13583" width="20.7109375" style="1" customWidth="1"/>
    <col min="13584" max="13584" width="4.85546875" style="1" customWidth="1"/>
    <col min="13585" max="13585" width="0" style="1" hidden="1" customWidth="1"/>
    <col min="13586" max="13586" width="24.7109375" style="1" customWidth="1"/>
    <col min="13587" max="13587" width="12.28515625" style="1" customWidth="1"/>
    <col min="13588" max="13588" width="0" style="1" hidden="1" customWidth="1"/>
    <col min="13589" max="13589" width="3.42578125" style="1" customWidth="1"/>
    <col min="13590" max="13590" width="0" style="1" hidden="1" customWidth="1"/>
    <col min="13591" max="13591" width="17.7109375" style="1" customWidth="1"/>
    <col min="13592" max="13592" width="3.42578125" style="1" customWidth="1"/>
    <col min="13593" max="13593" width="0" style="1" hidden="1" customWidth="1"/>
    <col min="13594" max="13594" width="23.7109375" style="1" customWidth="1"/>
    <col min="13595" max="13595" width="10" style="1" customWidth="1"/>
    <col min="13596" max="13596" width="0" style="1" hidden="1" customWidth="1"/>
    <col min="13597" max="13598" width="14.7109375" style="1" customWidth="1"/>
    <col min="13599" max="13599" width="12.85546875" style="1" customWidth="1"/>
    <col min="13600" max="13600" width="3.28515625" style="1" customWidth="1"/>
    <col min="13601" max="13601" width="30.28515625" style="1" customWidth="1"/>
    <col min="13602" max="13602" width="5" style="1" customWidth="1"/>
    <col min="13603" max="13603" width="0" style="1" hidden="1" customWidth="1"/>
    <col min="13604" max="13604" width="14.28515625" style="1" customWidth="1"/>
    <col min="13605" max="13605" width="5.7109375" style="1" customWidth="1"/>
    <col min="13606" max="13606" width="0" style="1" hidden="1" customWidth="1"/>
    <col min="13607" max="13607" width="17.28515625" style="1" customWidth="1"/>
    <col min="13608" max="13608" width="12.7109375" style="1" customWidth="1"/>
    <col min="13609" max="13609" width="0" style="1" hidden="1" customWidth="1"/>
    <col min="13610" max="13610" width="5.28515625" style="1" customWidth="1"/>
    <col min="13611" max="13611" width="0" style="1" hidden="1" customWidth="1"/>
    <col min="13612" max="13612" width="17" style="1" customWidth="1"/>
    <col min="13613" max="13613" width="6.28515625" style="1" customWidth="1"/>
    <col min="13614" max="13614" width="0" style="1" hidden="1" customWidth="1"/>
    <col min="13615" max="13615" width="14.28515625" style="1" customWidth="1"/>
    <col min="13616" max="13616" width="7.5703125" style="1" customWidth="1"/>
    <col min="13617" max="13617" width="0" style="1" hidden="1" customWidth="1"/>
    <col min="13618" max="13619" width="14.28515625" style="1" customWidth="1"/>
    <col min="13620" max="13620" width="20.85546875" style="1" customWidth="1"/>
    <col min="13621" max="13621" width="14.42578125" style="1" customWidth="1"/>
    <col min="13622" max="13622" width="15" style="1" customWidth="1"/>
    <col min="13623" max="13623" width="2.7109375" style="1" customWidth="1"/>
    <col min="13624" max="13624" width="11.7109375" style="1" customWidth="1"/>
    <col min="13625" max="13625" width="11.5703125" style="1" customWidth="1"/>
    <col min="13626" max="13626" width="2.28515625" style="1" customWidth="1"/>
    <col min="13627" max="13627" width="41" style="1" customWidth="1"/>
    <col min="13628" max="13628" width="14.28515625" style="1" customWidth="1"/>
    <col min="13629" max="13630" width="11.5703125" style="1" customWidth="1"/>
    <col min="13631" max="13631" width="21.85546875" style="1" customWidth="1"/>
    <col min="13632" max="13823" width="11.42578125" style="1"/>
    <col min="13824" max="13824" width="21.85546875" style="1" customWidth="1"/>
    <col min="13825" max="13825" width="13.85546875" style="1" customWidth="1"/>
    <col min="13826" max="13826" width="38.7109375" style="1" customWidth="1"/>
    <col min="13827" max="13827" width="3" style="1" bestFit="1" customWidth="1"/>
    <col min="13828" max="13828" width="32.28515625" style="1" customWidth="1"/>
    <col min="13829" max="13829" width="46.28515625" style="1" customWidth="1"/>
    <col min="13830" max="13830" width="19" style="1" customWidth="1"/>
    <col min="13831" max="13831" width="0" style="1" hidden="1" customWidth="1"/>
    <col min="13832" max="13832" width="17.7109375" style="1" customWidth="1"/>
    <col min="13833" max="13833" width="0" style="1" hidden="1" customWidth="1"/>
    <col min="13834" max="13834" width="22.28515625" style="1" customWidth="1"/>
    <col min="13835" max="13835" width="5.28515625" style="1" customWidth="1"/>
    <col min="13836" max="13836" width="36.28515625" style="1" customWidth="1"/>
    <col min="13837" max="13837" width="5.7109375" style="1" customWidth="1"/>
    <col min="13838" max="13838" width="0" style="1" hidden="1" customWidth="1"/>
    <col min="13839" max="13839" width="20.7109375" style="1" customWidth="1"/>
    <col min="13840" max="13840" width="4.85546875" style="1" customWidth="1"/>
    <col min="13841" max="13841" width="0" style="1" hidden="1" customWidth="1"/>
    <col min="13842" max="13842" width="24.7109375" style="1" customWidth="1"/>
    <col min="13843" max="13843" width="12.28515625" style="1" customWidth="1"/>
    <col min="13844" max="13844" width="0" style="1" hidden="1" customWidth="1"/>
    <col min="13845" max="13845" width="3.42578125" style="1" customWidth="1"/>
    <col min="13846" max="13846" width="0" style="1" hidden="1" customWidth="1"/>
    <col min="13847" max="13847" width="17.7109375" style="1" customWidth="1"/>
    <col min="13848" max="13848" width="3.42578125" style="1" customWidth="1"/>
    <col min="13849" max="13849" width="0" style="1" hidden="1" customWidth="1"/>
    <col min="13850" max="13850" width="23.7109375" style="1" customWidth="1"/>
    <col min="13851" max="13851" width="10" style="1" customWidth="1"/>
    <col min="13852" max="13852" width="0" style="1" hidden="1" customWidth="1"/>
    <col min="13853" max="13854" width="14.7109375" style="1" customWidth="1"/>
    <col min="13855" max="13855" width="12.85546875" style="1" customWidth="1"/>
    <col min="13856" max="13856" width="3.28515625" style="1" customWidth="1"/>
    <col min="13857" max="13857" width="30.28515625" style="1" customWidth="1"/>
    <col min="13858" max="13858" width="5" style="1" customWidth="1"/>
    <col min="13859" max="13859" width="0" style="1" hidden="1" customWidth="1"/>
    <col min="13860" max="13860" width="14.28515625" style="1" customWidth="1"/>
    <col min="13861" max="13861" width="5.7109375" style="1" customWidth="1"/>
    <col min="13862" max="13862" width="0" style="1" hidden="1" customWidth="1"/>
    <col min="13863" max="13863" width="17.28515625" style="1" customWidth="1"/>
    <col min="13864" max="13864" width="12.7109375" style="1" customWidth="1"/>
    <col min="13865" max="13865" width="0" style="1" hidden="1" customWidth="1"/>
    <col min="13866" max="13866" width="5.28515625" style="1" customWidth="1"/>
    <col min="13867" max="13867" width="0" style="1" hidden="1" customWidth="1"/>
    <col min="13868" max="13868" width="17" style="1" customWidth="1"/>
    <col min="13869" max="13869" width="6.28515625" style="1" customWidth="1"/>
    <col min="13870" max="13870" width="0" style="1" hidden="1" customWidth="1"/>
    <col min="13871" max="13871" width="14.28515625" style="1" customWidth="1"/>
    <col min="13872" max="13872" width="7.5703125" style="1" customWidth="1"/>
    <col min="13873" max="13873" width="0" style="1" hidden="1" customWidth="1"/>
    <col min="13874" max="13875" width="14.28515625" style="1" customWidth="1"/>
    <col min="13876" max="13876" width="20.85546875" style="1" customWidth="1"/>
    <col min="13877" max="13877" width="14.42578125" style="1" customWidth="1"/>
    <col min="13878" max="13878" width="15" style="1" customWidth="1"/>
    <col min="13879" max="13879" width="2.7109375" style="1" customWidth="1"/>
    <col min="13880" max="13880" width="11.7109375" style="1" customWidth="1"/>
    <col min="13881" max="13881" width="11.5703125" style="1" customWidth="1"/>
    <col min="13882" max="13882" width="2.28515625" style="1" customWidth="1"/>
    <col min="13883" max="13883" width="41" style="1" customWidth="1"/>
    <col min="13884" max="13884" width="14.28515625" style="1" customWidth="1"/>
    <col min="13885" max="13886" width="11.5703125" style="1" customWidth="1"/>
    <col min="13887" max="13887" width="21.85546875" style="1" customWidth="1"/>
    <col min="13888" max="14079" width="11.42578125" style="1"/>
    <col min="14080" max="14080" width="21.85546875" style="1" customWidth="1"/>
    <col min="14081" max="14081" width="13.85546875" style="1" customWidth="1"/>
    <col min="14082" max="14082" width="38.7109375" style="1" customWidth="1"/>
    <col min="14083" max="14083" width="3" style="1" bestFit="1" customWidth="1"/>
    <col min="14084" max="14084" width="32.28515625" style="1" customWidth="1"/>
    <col min="14085" max="14085" width="46.28515625" style="1" customWidth="1"/>
    <col min="14086" max="14086" width="19" style="1" customWidth="1"/>
    <col min="14087" max="14087" width="0" style="1" hidden="1" customWidth="1"/>
    <col min="14088" max="14088" width="17.7109375" style="1" customWidth="1"/>
    <col min="14089" max="14089" width="0" style="1" hidden="1" customWidth="1"/>
    <col min="14090" max="14090" width="22.28515625" style="1" customWidth="1"/>
    <col min="14091" max="14091" width="5.28515625" style="1" customWidth="1"/>
    <col min="14092" max="14092" width="36.28515625" style="1" customWidth="1"/>
    <col min="14093" max="14093" width="5.7109375" style="1" customWidth="1"/>
    <col min="14094" max="14094" width="0" style="1" hidden="1" customWidth="1"/>
    <col min="14095" max="14095" width="20.7109375" style="1" customWidth="1"/>
    <col min="14096" max="14096" width="4.85546875" style="1" customWidth="1"/>
    <col min="14097" max="14097" width="0" style="1" hidden="1" customWidth="1"/>
    <col min="14098" max="14098" width="24.7109375" style="1" customWidth="1"/>
    <col min="14099" max="14099" width="12.28515625" style="1" customWidth="1"/>
    <col min="14100" max="14100" width="0" style="1" hidden="1" customWidth="1"/>
    <col min="14101" max="14101" width="3.42578125" style="1" customWidth="1"/>
    <col min="14102" max="14102" width="0" style="1" hidden="1" customWidth="1"/>
    <col min="14103" max="14103" width="17.7109375" style="1" customWidth="1"/>
    <col min="14104" max="14104" width="3.42578125" style="1" customWidth="1"/>
    <col min="14105" max="14105" width="0" style="1" hidden="1" customWidth="1"/>
    <col min="14106" max="14106" width="23.7109375" style="1" customWidth="1"/>
    <col min="14107" max="14107" width="10" style="1" customWidth="1"/>
    <col min="14108" max="14108" width="0" style="1" hidden="1" customWidth="1"/>
    <col min="14109" max="14110" width="14.7109375" style="1" customWidth="1"/>
    <col min="14111" max="14111" width="12.85546875" style="1" customWidth="1"/>
    <col min="14112" max="14112" width="3.28515625" style="1" customWidth="1"/>
    <col min="14113" max="14113" width="30.28515625" style="1" customWidth="1"/>
    <col min="14114" max="14114" width="5" style="1" customWidth="1"/>
    <col min="14115" max="14115" width="0" style="1" hidden="1" customWidth="1"/>
    <col min="14116" max="14116" width="14.28515625" style="1" customWidth="1"/>
    <col min="14117" max="14117" width="5.7109375" style="1" customWidth="1"/>
    <col min="14118" max="14118" width="0" style="1" hidden="1" customWidth="1"/>
    <col min="14119" max="14119" width="17.28515625" style="1" customWidth="1"/>
    <col min="14120" max="14120" width="12.7109375" style="1" customWidth="1"/>
    <col min="14121" max="14121" width="0" style="1" hidden="1" customWidth="1"/>
    <col min="14122" max="14122" width="5.28515625" style="1" customWidth="1"/>
    <col min="14123" max="14123" width="0" style="1" hidden="1" customWidth="1"/>
    <col min="14124" max="14124" width="17" style="1" customWidth="1"/>
    <col min="14125" max="14125" width="6.28515625" style="1" customWidth="1"/>
    <col min="14126" max="14126" width="0" style="1" hidden="1" customWidth="1"/>
    <col min="14127" max="14127" width="14.28515625" style="1" customWidth="1"/>
    <col min="14128" max="14128" width="7.5703125" style="1" customWidth="1"/>
    <col min="14129" max="14129" width="0" style="1" hidden="1" customWidth="1"/>
    <col min="14130" max="14131" width="14.28515625" style="1" customWidth="1"/>
    <col min="14132" max="14132" width="20.85546875" style="1" customWidth="1"/>
    <col min="14133" max="14133" width="14.42578125" style="1" customWidth="1"/>
    <col min="14134" max="14134" width="15" style="1" customWidth="1"/>
    <col min="14135" max="14135" width="2.7109375" style="1" customWidth="1"/>
    <col min="14136" max="14136" width="11.7109375" style="1" customWidth="1"/>
    <col min="14137" max="14137" width="11.5703125" style="1" customWidth="1"/>
    <col min="14138" max="14138" width="2.28515625" style="1" customWidth="1"/>
    <col min="14139" max="14139" width="41" style="1" customWidth="1"/>
    <col min="14140" max="14140" width="14.28515625" style="1" customWidth="1"/>
    <col min="14141" max="14142" width="11.5703125" style="1" customWidth="1"/>
    <col min="14143" max="14143" width="21.85546875" style="1" customWidth="1"/>
    <col min="14144" max="14335" width="11.42578125" style="1"/>
    <col min="14336" max="14336" width="21.85546875" style="1" customWidth="1"/>
    <col min="14337" max="14337" width="13.85546875" style="1" customWidth="1"/>
    <col min="14338" max="14338" width="38.7109375" style="1" customWidth="1"/>
    <col min="14339" max="14339" width="3" style="1" bestFit="1" customWidth="1"/>
    <col min="14340" max="14340" width="32.28515625" style="1" customWidth="1"/>
    <col min="14341" max="14341" width="46.28515625" style="1" customWidth="1"/>
    <col min="14342" max="14342" width="19" style="1" customWidth="1"/>
    <col min="14343" max="14343" width="0" style="1" hidden="1" customWidth="1"/>
    <col min="14344" max="14344" width="17.7109375" style="1" customWidth="1"/>
    <col min="14345" max="14345" width="0" style="1" hidden="1" customWidth="1"/>
    <col min="14346" max="14346" width="22.28515625" style="1" customWidth="1"/>
    <col min="14347" max="14347" width="5.28515625" style="1" customWidth="1"/>
    <col min="14348" max="14348" width="36.28515625" style="1" customWidth="1"/>
    <col min="14349" max="14349" width="5.7109375" style="1" customWidth="1"/>
    <col min="14350" max="14350" width="0" style="1" hidden="1" customWidth="1"/>
    <col min="14351" max="14351" width="20.7109375" style="1" customWidth="1"/>
    <col min="14352" max="14352" width="4.85546875" style="1" customWidth="1"/>
    <col min="14353" max="14353" width="0" style="1" hidden="1" customWidth="1"/>
    <col min="14354" max="14354" width="24.7109375" style="1" customWidth="1"/>
    <col min="14355" max="14355" width="12.28515625" style="1" customWidth="1"/>
    <col min="14356" max="14356" width="0" style="1" hidden="1" customWidth="1"/>
    <col min="14357" max="14357" width="3.42578125" style="1" customWidth="1"/>
    <col min="14358" max="14358" width="0" style="1" hidden="1" customWidth="1"/>
    <col min="14359" max="14359" width="17.7109375" style="1" customWidth="1"/>
    <col min="14360" max="14360" width="3.42578125" style="1" customWidth="1"/>
    <col min="14361" max="14361" width="0" style="1" hidden="1" customWidth="1"/>
    <col min="14362" max="14362" width="23.7109375" style="1" customWidth="1"/>
    <col min="14363" max="14363" width="10" style="1" customWidth="1"/>
    <col min="14364" max="14364" width="0" style="1" hidden="1" customWidth="1"/>
    <col min="14365" max="14366" width="14.7109375" style="1" customWidth="1"/>
    <col min="14367" max="14367" width="12.85546875" style="1" customWidth="1"/>
    <col min="14368" max="14368" width="3.28515625" style="1" customWidth="1"/>
    <col min="14369" max="14369" width="30.28515625" style="1" customWidth="1"/>
    <col min="14370" max="14370" width="5" style="1" customWidth="1"/>
    <col min="14371" max="14371" width="0" style="1" hidden="1" customWidth="1"/>
    <col min="14372" max="14372" width="14.28515625" style="1" customWidth="1"/>
    <col min="14373" max="14373" width="5.7109375" style="1" customWidth="1"/>
    <col min="14374" max="14374" width="0" style="1" hidden="1" customWidth="1"/>
    <col min="14375" max="14375" width="17.28515625" style="1" customWidth="1"/>
    <col min="14376" max="14376" width="12.7109375" style="1" customWidth="1"/>
    <col min="14377" max="14377" width="0" style="1" hidden="1" customWidth="1"/>
    <col min="14378" max="14378" width="5.28515625" style="1" customWidth="1"/>
    <col min="14379" max="14379" width="0" style="1" hidden="1" customWidth="1"/>
    <col min="14380" max="14380" width="17" style="1" customWidth="1"/>
    <col min="14381" max="14381" width="6.28515625" style="1" customWidth="1"/>
    <col min="14382" max="14382" width="0" style="1" hidden="1" customWidth="1"/>
    <col min="14383" max="14383" width="14.28515625" style="1" customWidth="1"/>
    <col min="14384" max="14384" width="7.5703125" style="1" customWidth="1"/>
    <col min="14385" max="14385" width="0" style="1" hidden="1" customWidth="1"/>
    <col min="14386" max="14387" width="14.28515625" style="1" customWidth="1"/>
    <col min="14388" max="14388" width="20.85546875" style="1" customWidth="1"/>
    <col min="14389" max="14389" width="14.42578125" style="1" customWidth="1"/>
    <col min="14390" max="14390" width="15" style="1" customWidth="1"/>
    <col min="14391" max="14391" width="2.7109375" style="1" customWidth="1"/>
    <col min="14392" max="14392" width="11.7109375" style="1" customWidth="1"/>
    <col min="14393" max="14393" width="11.5703125" style="1" customWidth="1"/>
    <col min="14394" max="14394" width="2.28515625" style="1" customWidth="1"/>
    <col min="14395" max="14395" width="41" style="1" customWidth="1"/>
    <col min="14396" max="14396" width="14.28515625" style="1" customWidth="1"/>
    <col min="14397" max="14398" width="11.5703125" style="1" customWidth="1"/>
    <col min="14399" max="14399" width="21.85546875" style="1" customWidth="1"/>
    <col min="14400" max="14591" width="11.42578125" style="1"/>
    <col min="14592" max="14592" width="21.85546875" style="1" customWidth="1"/>
    <col min="14593" max="14593" width="13.85546875" style="1" customWidth="1"/>
    <col min="14594" max="14594" width="38.7109375" style="1" customWidth="1"/>
    <col min="14595" max="14595" width="3" style="1" bestFit="1" customWidth="1"/>
    <col min="14596" max="14596" width="32.28515625" style="1" customWidth="1"/>
    <col min="14597" max="14597" width="46.28515625" style="1" customWidth="1"/>
    <col min="14598" max="14598" width="19" style="1" customWidth="1"/>
    <col min="14599" max="14599" width="0" style="1" hidden="1" customWidth="1"/>
    <col min="14600" max="14600" width="17.7109375" style="1" customWidth="1"/>
    <col min="14601" max="14601" width="0" style="1" hidden="1" customWidth="1"/>
    <col min="14602" max="14602" width="22.28515625" style="1" customWidth="1"/>
    <col min="14603" max="14603" width="5.28515625" style="1" customWidth="1"/>
    <col min="14604" max="14604" width="36.28515625" style="1" customWidth="1"/>
    <col min="14605" max="14605" width="5.7109375" style="1" customWidth="1"/>
    <col min="14606" max="14606" width="0" style="1" hidden="1" customWidth="1"/>
    <col min="14607" max="14607" width="20.7109375" style="1" customWidth="1"/>
    <col min="14608" max="14608" width="4.85546875" style="1" customWidth="1"/>
    <col min="14609" max="14609" width="0" style="1" hidden="1" customWidth="1"/>
    <col min="14610" max="14610" width="24.7109375" style="1" customWidth="1"/>
    <col min="14611" max="14611" width="12.28515625" style="1" customWidth="1"/>
    <col min="14612" max="14612" width="0" style="1" hidden="1" customWidth="1"/>
    <col min="14613" max="14613" width="3.42578125" style="1" customWidth="1"/>
    <col min="14614" max="14614" width="0" style="1" hidden="1" customWidth="1"/>
    <col min="14615" max="14615" width="17.7109375" style="1" customWidth="1"/>
    <col min="14616" max="14616" width="3.42578125" style="1" customWidth="1"/>
    <col min="14617" max="14617" width="0" style="1" hidden="1" customWidth="1"/>
    <col min="14618" max="14618" width="23.7109375" style="1" customWidth="1"/>
    <col min="14619" max="14619" width="10" style="1" customWidth="1"/>
    <col min="14620" max="14620" width="0" style="1" hidden="1" customWidth="1"/>
    <col min="14621" max="14622" width="14.7109375" style="1" customWidth="1"/>
    <col min="14623" max="14623" width="12.85546875" style="1" customWidth="1"/>
    <col min="14624" max="14624" width="3.28515625" style="1" customWidth="1"/>
    <col min="14625" max="14625" width="30.28515625" style="1" customWidth="1"/>
    <col min="14626" max="14626" width="5" style="1" customWidth="1"/>
    <col min="14627" max="14627" width="0" style="1" hidden="1" customWidth="1"/>
    <col min="14628" max="14628" width="14.28515625" style="1" customWidth="1"/>
    <col min="14629" max="14629" width="5.7109375" style="1" customWidth="1"/>
    <col min="14630" max="14630" width="0" style="1" hidden="1" customWidth="1"/>
    <col min="14631" max="14631" width="17.28515625" style="1" customWidth="1"/>
    <col min="14632" max="14632" width="12.7109375" style="1" customWidth="1"/>
    <col min="14633" max="14633" width="0" style="1" hidden="1" customWidth="1"/>
    <col min="14634" max="14634" width="5.28515625" style="1" customWidth="1"/>
    <col min="14635" max="14635" width="0" style="1" hidden="1" customWidth="1"/>
    <col min="14636" max="14636" width="17" style="1" customWidth="1"/>
    <col min="14637" max="14637" width="6.28515625" style="1" customWidth="1"/>
    <col min="14638" max="14638" width="0" style="1" hidden="1" customWidth="1"/>
    <col min="14639" max="14639" width="14.28515625" style="1" customWidth="1"/>
    <col min="14640" max="14640" width="7.5703125" style="1" customWidth="1"/>
    <col min="14641" max="14641" width="0" style="1" hidden="1" customWidth="1"/>
    <col min="14642" max="14643" width="14.28515625" style="1" customWidth="1"/>
    <col min="14644" max="14644" width="20.85546875" style="1" customWidth="1"/>
    <col min="14645" max="14645" width="14.42578125" style="1" customWidth="1"/>
    <col min="14646" max="14646" width="15" style="1" customWidth="1"/>
    <col min="14647" max="14647" width="2.7109375" style="1" customWidth="1"/>
    <col min="14648" max="14648" width="11.7109375" style="1" customWidth="1"/>
    <col min="14649" max="14649" width="11.5703125" style="1" customWidth="1"/>
    <col min="14650" max="14650" width="2.28515625" style="1" customWidth="1"/>
    <col min="14651" max="14651" width="41" style="1" customWidth="1"/>
    <col min="14652" max="14652" width="14.28515625" style="1" customWidth="1"/>
    <col min="14653" max="14654" width="11.5703125" style="1" customWidth="1"/>
    <col min="14655" max="14655" width="21.85546875" style="1" customWidth="1"/>
    <col min="14656" max="14847" width="11.42578125" style="1"/>
    <col min="14848" max="14848" width="21.85546875" style="1" customWidth="1"/>
    <col min="14849" max="14849" width="13.85546875" style="1" customWidth="1"/>
    <col min="14850" max="14850" width="38.7109375" style="1" customWidth="1"/>
    <col min="14851" max="14851" width="3" style="1" bestFit="1" customWidth="1"/>
    <col min="14852" max="14852" width="32.28515625" style="1" customWidth="1"/>
    <col min="14853" max="14853" width="46.28515625" style="1" customWidth="1"/>
    <col min="14854" max="14854" width="19" style="1" customWidth="1"/>
    <col min="14855" max="14855" width="0" style="1" hidden="1" customWidth="1"/>
    <col min="14856" max="14856" width="17.7109375" style="1" customWidth="1"/>
    <col min="14857" max="14857" width="0" style="1" hidden="1" customWidth="1"/>
    <col min="14858" max="14858" width="22.28515625" style="1" customWidth="1"/>
    <col min="14859" max="14859" width="5.28515625" style="1" customWidth="1"/>
    <col min="14860" max="14860" width="36.28515625" style="1" customWidth="1"/>
    <col min="14861" max="14861" width="5.7109375" style="1" customWidth="1"/>
    <col min="14862" max="14862" width="0" style="1" hidden="1" customWidth="1"/>
    <col min="14863" max="14863" width="20.7109375" style="1" customWidth="1"/>
    <col min="14864" max="14864" width="4.85546875" style="1" customWidth="1"/>
    <col min="14865" max="14865" width="0" style="1" hidden="1" customWidth="1"/>
    <col min="14866" max="14866" width="24.7109375" style="1" customWidth="1"/>
    <col min="14867" max="14867" width="12.28515625" style="1" customWidth="1"/>
    <col min="14868" max="14868" width="0" style="1" hidden="1" customWidth="1"/>
    <col min="14869" max="14869" width="3.42578125" style="1" customWidth="1"/>
    <col min="14870" max="14870" width="0" style="1" hidden="1" customWidth="1"/>
    <col min="14871" max="14871" width="17.7109375" style="1" customWidth="1"/>
    <col min="14872" max="14872" width="3.42578125" style="1" customWidth="1"/>
    <col min="14873" max="14873" width="0" style="1" hidden="1" customWidth="1"/>
    <col min="14874" max="14874" width="23.7109375" style="1" customWidth="1"/>
    <col min="14875" max="14875" width="10" style="1" customWidth="1"/>
    <col min="14876" max="14876" width="0" style="1" hidden="1" customWidth="1"/>
    <col min="14877" max="14878" width="14.7109375" style="1" customWidth="1"/>
    <col min="14879" max="14879" width="12.85546875" style="1" customWidth="1"/>
    <col min="14880" max="14880" width="3.28515625" style="1" customWidth="1"/>
    <col min="14881" max="14881" width="30.28515625" style="1" customWidth="1"/>
    <col min="14882" max="14882" width="5" style="1" customWidth="1"/>
    <col min="14883" max="14883" width="0" style="1" hidden="1" customWidth="1"/>
    <col min="14884" max="14884" width="14.28515625" style="1" customWidth="1"/>
    <col min="14885" max="14885" width="5.7109375" style="1" customWidth="1"/>
    <col min="14886" max="14886" width="0" style="1" hidden="1" customWidth="1"/>
    <col min="14887" max="14887" width="17.28515625" style="1" customWidth="1"/>
    <col min="14888" max="14888" width="12.7109375" style="1" customWidth="1"/>
    <col min="14889" max="14889" width="0" style="1" hidden="1" customWidth="1"/>
    <col min="14890" max="14890" width="5.28515625" style="1" customWidth="1"/>
    <col min="14891" max="14891" width="0" style="1" hidden="1" customWidth="1"/>
    <col min="14892" max="14892" width="17" style="1" customWidth="1"/>
    <col min="14893" max="14893" width="6.28515625" style="1" customWidth="1"/>
    <col min="14894" max="14894" width="0" style="1" hidden="1" customWidth="1"/>
    <col min="14895" max="14895" width="14.28515625" style="1" customWidth="1"/>
    <col min="14896" max="14896" width="7.5703125" style="1" customWidth="1"/>
    <col min="14897" max="14897" width="0" style="1" hidden="1" customWidth="1"/>
    <col min="14898" max="14899" width="14.28515625" style="1" customWidth="1"/>
    <col min="14900" max="14900" width="20.85546875" style="1" customWidth="1"/>
    <col min="14901" max="14901" width="14.42578125" style="1" customWidth="1"/>
    <col min="14902" max="14902" width="15" style="1" customWidth="1"/>
    <col min="14903" max="14903" width="2.7109375" style="1" customWidth="1"/>
    <col min="14904" max="14904" width="11.7109375" style="1" customWidth="1"/>
    <col min="14905" max="14905" width="11.5703125" style="1" customWidth="1"/>
    <col min="14906" max="14906" width="2.28515625" style="1" customWidth="1"/>
    <col min="14907" max="14907" width="41" style="1" customWidth="1"/>
    <col min="14908" max="14908" width="14.28515625" style="1" customWidth="1"/>
    <col min="14909" max="14910" width="11.5703125" style="1" customWidth="1"/>
    <col min="14911" max="14911" width="21.85546875" style="1" customWidth="1"/>
    <col min="14912" max="15103" width="11.42578125" style="1"/>
    <col min="15104" max="15104" width="21.85546875" style="1" customWidth="1"/>
    <col min="15105" max="15105" width="13.85546875" style="1" customWidth="1"/>
    <col min="15106" max="15106" width="38.7109375" style="1" customWidth="1"/>
    <col min="15107" max="15107" width="3" style="1" bestFit="1" customWidth="1"/>
    <col min="15108" max="15108" width="32.28515625" style="1" customWidth="1"/>
    <col min="15109" max="15109" width="46.28515625" style="1" customWidth="1"/>
    <col min="15110" max="15110" width="19" style="1" customWidth="1"/>
    <col min="15111" max="15111" width="0" style="1" hidden="1" customWidth="1"/>
    <col min="15112" max="15112" width="17.7109375" style="1" customWidth="1"/>
    <col min="15113" max="15113" width="0" style="1" hidden="1" customWidth="1"/>
    <col min="15114" max="15114" width="22.28515625" style="1" customWidth="1"/>
    <col min="15115" max="15115" width="5.28515625" style="1" customWidth="1"/>
    <col min="15116" max="15116" width="36.28515625" style="1" customWidth="1"/>
    <col min="15117" max="15117" width="5.7109375" style="1" customWidth="1"/>
    <col min="15118" max="15118" width="0" style="1" hidden="1" customWidth="1"/>
    <col min="15119" max="15119" width="20.7109375" style="1" customWidth="1"/>
    <col min="15120" max="15120" width="4.85546875" style="1" customWidth="1"/>
    <col min="15121" max="15121" width="0" style="1" hidden="1" customWidth="1"/>
    <col min="15122" max="15122" width="24.7109375" style="1" customWidth="1"/>
    <col min="15123" max="15123" width="12.28515625" style="1" customWidth="1"/>
    <col min="15124" max="15124" width="0" style="1" hidden="1" customWidth="1"/>
    <col min="15125" max="15125" width="3.42578125" style="1" customWidth="1"/>
    <col min="15126" max="15126" width="0" style="1" hidden="1" customWidth="1"/>
    <col min="15127" max="15127" width="17.7109375" style="1" customWidth="1"/>
    <col min="15128" max="15128" width="3.42578125" style="1" customWidth="1"/>
    <col min="15129" max="15129" width="0" style="1" hidden="1" customWidth="1"/>
    <col min="15130" max="15130" width="23.7109375" style="1" customWidth="1"/>
    <col min="15131" max="15131" width="10" style="1" customWidth="1"/>
    <col min="15132" max="15132" width="0" style="1" hidden="1" customWidth="1"/>
    <col min="15133" max="15134" width="14.7109375" style="1" customWidth="1"/>
    <col min="15135" max="15135" width="12.85546875" style="1" customWidth="1"/>
    <col min="15136" max="15136" width="3.28515625" style="1" customWidth="1"/>
    <col min="15137" max="15137" width="30.28515625" style="1" customWidth="1"/>
    <col min="15138" max="15138" width="5" style="1" customWidth="1"/>
    <col min="15139" max="15139" width="0" style="1" hidden="1" customWidth="1"/>
    <col min="15140" max="15140" width="14.28515625" style="1" customWidth="1"/>
    <col min="15141" max="15141" width="5.7109375" style="1" customWidth="1"/>
    <col min="15142" max="15142" width="0" style="1" hidden="1" customWidth="1"/>
    <col min="15143" max="15143" width="17.28515625" style="1" customWidth="1"/>
    <col min="15144" max="15144" width="12.7109375" style="1" customWidth="1"/>
    <col min="15145" max="15145" width="0" style="1" hidden="1" customWidth="1"/>
    <col min="15146" max="15146" width="5.28515625" style="1" customWidth="1"/>
    <col min="15147" max="15147" width="0" style="1" hidden="1" customWidth="1"/>
    <col min="15148" max="15148" width="17" style="1" customWidth="1"/>
    <col min="15149" max="15149" width="6.28515625" style="1" customWidth="1"/>
    <col min="15150" max="15150" width="0" style="1" hidden="1" customWidth="1"/>
    <col min="15151" max="15151" width="14.28515625" style="1" customWidth="1"/>
    <col min="15152" max="15152" width="7.5703125" style="1" customWidth="1"/>
    <col min="15153" max="15153" width="0" style="1" hidden="1" customWidth="1"/>
    <col min="15154" max="15155" width="14.28515625" style="1" customWidth="1"/>
    <col min="15156" max="15156" width="20.85546875" style="1" customWidth="1"/>
    <col min="15157" max="15157" width="14.42578125" style="1" customWidth="1"/>
    <col min="15158" max="15158" width="15" style="1" customWidth="1"/>
    <col min="15159" max="15159" width="2.7109375" style="1" customWidth="1"/>
    <col min="15160" max="15160" width="11.7109375" style="1" customWidth="1"/>
    <col min="15161" max="15161" width="11.5703125" style="1" customWidth="1"/>
    <col min="15162" max="15162" width="2.28515625" style="1" customWidth="1"/>
    <col min="15163" max="15163" width="41" style="1" customWidth="1"/>
    <col min="15164" max="15164" width="14.28515625" style="1" customWidth="1"/>
    <col min="15165" max="15166" width="11.5703125" style="1" customWidth="1"/>
    <col min="15167" max="15167" width="21.85546875" style="1" customWidth="1"/>
    <col min="15168" max="15359" width="11.42578125" style="1"/>
    <col min="15360" max="15360" width="21.85546875" style="1" customWidth="1"/>
    <col min="15361" max="15361" width="13.85546875" style="1" customWidth="1"/>
    <col min="15362" max="15362" width="38.7109375" style="1" customWidth="1"/>
    <col min="15363" max="15363" width="3" style="1" bestFit="1" customWidth="1"/>
    <col min="15364" max="15364" width="32.28515625" style="1" customWidth="1"/>
    <col min="15365" max="15365" width="46.28515625" style="1" customWidth="1"/>
    <col min="15366" max="15366" width="19" style="1" customWidth="1"/>
    <col min="15367" max="15367" width="0" style="1" hidden="1" customWidth="1"/>
    <col min="15368" max="15368" width="17.7109375" style="1" customWidth="1"/>
    <col min="15369" max="15369" width="0" style="1" hidden="1" customWidth="1"/>
    <col min="15370" max="15370" width="22.28515625" style="1" customWidth="1"/>
    <col min="15371" max="15371" width="5.28515625" style="1" customWidth="1"/>
    <col min="15372" max="15372" width="36.28515625" style="1" customWidth="1"/>
    <col min="15373" max="15373" width="5.7109375" style="1" customWidth="1"/>
    <col min="15374" max="15374" width="0" style="1" hidden="1" customWidth="1"/>
    <col min="15375" max="15375" width="20.7109375" style="1" customWidth="1"/>
    <col min="15376" max="15376" width="4.85546875" style="1" customWidth="1"/>
    <col min="15377" max="15377" width="0" style="1" hidden="1" customWidth="1"/>
    <col min="15378" max="15378" width="24.7109375" style="1" customWidth="1"/>
    <col min="15379" max="15379" width="12.28515625" style="1" customWidth="1"/>
    <col min="15380" max="15380" width="0" style="1" hidden="1" customWidth="1"/>
    <col min="15381" max="15381" width="3.42578125" style="1" customWidth="1"/>
    <col min="15382" max="15382" width="0" style="1" hidden="1" customWidth="1"/>
    <col min="15383" max="15383" width="17.7109375" style="1" customWidth="1"/>
    <col min="15384" max="15384" width="3.42578125" style="1" customWidth="1"/>
    <col min="15385" max="15385" width="0" style="1" hidden="1" customWidth="1"/>
    <col min="15386" max="15386" width="23.7109375" style="1" customWidth="1"/>
    <col min="15387" max="15387" width="10" style="1" customWidth="1"/>
    <col min="15388" max="15388" width="0" style="1" hidden="1" customWidth="1"/>
    <col min="15389" max="15390" width="14.7109375" style="1" customWidth="1"/>
    <col min="15391" max="15391" width="12.85546875" style="1" customWidth="1"/>
    <col min="15392" max="15392" width="3.28515625" style="1" customWidth="1"/>
    <col min="15393" max="15393" width="30.28515625" style="1" customWidth="1"/>
    <col min="15394" max="15394" width="5" style="1" customWidth="1"/>
    <col min="15395" max="15395" width="0" style="1" hidden="1" customWidth="1"/>
    <col min="15396" max="15396" width="14.28515625" style="1" customWidth="1"/>
    <col min="15397" max="15397" width="5.7109375" style="1" customWidth="1"/>
    <col min="15398" max="15398" width="0" style="1" hidden="1" customWidth="1"/>
    <col min="15399" max="15399" width="17.28515625" style="1" customWidth="1"/>
    <col min="15400" max="15400" width="12.7109375" style="1" customWidth="1"/>
    <col min="15401" max="15401" width="0" style="1" hidden="1" customWidth="1"/>
    <col min="15402" max="15402" width="5.28515625" style="1" customWidth="1"/>
    <col min="15403" max="15403" width="0" style="1" hidden="1" customWidth="1"/>
    <col min="15404" max="15404" width="17" style="1" customWidth="1"/>
    <col min="15405" max="15405" width="6.28515625" style="1" customWidth="1"/>
    <col min="15406" max="15406" width="0" style="1" hidden="1" customWidth="1"/>
    <col min="15407" max="15407" width="14.28515625" style="1" customWidth="1"/>
    <col min="15408" max="15408" width="7.5703125" style="1" customWidth="1"/>
    <col min="15409" max="15409" width="0" style="1" hidden="1" customWidth="1"/>
    <col min="15410" max="15411" width="14.28515625" style="1" customWidth="1"/>
    <col min="15412" max="15412" width="20.85546875" style="1" customWidth="1"/>
    <col min="15413" max="15413" width="14.42578125" style="1" customWidth="1"/>
    <col min="15414" max="15414" width="15" style="1" customWidth="1"/>
    <col min="15415" max="15415" width="2.7109375" style="1" customWidth="1"/>
    <col min="15416" max="15416" width="11.7109375" style="1" customWidth="1"/>
    <col min="15417" max="15417" width="11.5703125" style="1" customWidth="1"/>
    <col min="15418" max="15418" width="2.28515625" style="1" customWidth="1"/>
    <col min="15419" max="15419" width="41" style="1" customWidth="1"/>
    <col min="15420" max="15420" width="14.28515625" style="1" customWidth="1"/>
    <col min="15421" max="15422" width="11.5703125" style="1" customWidth="1"/>
    <col min="15423" max="15423" width="21.85546875" style="1" customWidth="1"/>
    <col min="15424" max="15615" width="11.42578125" style="1"/>
    <col min="15616" max="15616" width="21.85546875" style="1" customWidth="1"/>
    <col min="15617" max="15617" width="13.85546875" style="1" customWidth="1"/>
    <col min="15618" max="15618" width="38.7109375" style="1" customWidth="1"/>
    <col min="15619" max="15619" width="3" style="1" bestFit="1" customWidth="1"/>
    <col min="15620" max="15620" width="32.28515625" style="1" customWidth="1"/>
    <col min="15621" max="15621" width="46.28515625" style="1" customWidth="1"/>
    <col min="15622" max="15622" width="19" style="1" customWidth="1"/>
    <col min="15623" max="15623" width="0" style="1" hidden="1" customWidth="1"/>
    <col min="15624" max="15624" width="17.7109375" style="1" customWidth="1"/>
    <col min="15625" max="15625" width="0" style="1" hidden="1" customWidth="1"/>
    <col min="15626" max="15626" width="22.28515625" style="1" customWidth="1"/>
    <col min="15627" max="15627" width="5.28515625" style="1" customWidth="1"/>
    <col min="15628" max="15628" width="36.28515625" style="1" customWidth="1"/>
    <col min="15629" max="15629" width="5.7109375" style="1" customWidth="1"/>
    <col min="15630" max="15630" width="0" style="1" hidden="1" customWidth="1"/>
    <col min="15631" max="15631" width="20.7109375" style="1" customWidth="1"/>
    <col min="15632" max="15632" width="4.85546875" style="1" customWidth="1"/>
    <col min="15633" max="15633" width="0" style="1" hidden="1" customWidth="1"/>
    <col min="15634" max="15634" width="24.7109375" style="1" customWidth="1"/>
    <col min="15635" max="15635" width="12.28515625" style="1" customWidth="1"/>
    <col min="15636" max="15636" width="0" style="1" hidden="1" customWidth="1"/>
    <col min="15637" max="15637" width="3.42578125" style="1" customWidth="1"/>
    <col min="15638" max="15638" width="0" style="1" hidden="1" customWidth="1"/>
    <col min="15639" max="15639" width="17.7109375" style="1" customWidth="1"/>
    <col min="15640" max="15640" width="3.42578125" style="1" customWidth="1"/>
    <col min="15641" max="15641" width="0" style="1" hidden="1" customWidth="1"/>
    <col min="15642" max="15642" width="23.7109375" style="1" customWidth="1"/>
    <col min="15643" max="15643" width="10" style="1" customWidth="1"/>
    <col min="15644" max="15644" width="0" style="1" hidden="1" customWidth="1"/>
    <col min="15645" max="15646" width="14.7109375" style="1" customWidth="1"/>
    <col min="15647" max="15647" width="12.85546875" style="1" customWidth="1"/>
    <col min="15648" max="15648" width="3.28515625" style="1" customWidth="1"/>
    <col min="15649" max="15649" width="30.28515625" style="1" customWidth="1"/>
    <col min="15650" max="15650" width="5" style="1" customWidth="1"/>
    <col min="15651" max="15651" width="0" style="1" hidden="1" customWidth="1"/>
    <col min="15652" max="15652" width="14.28515625" style="1" customWidth="1"/>
    <col min="15653" max="15653" width="5.7109375" style="1" customWidth="1"/>
    <col min="15654" max="15654" width="0" style="1" hidden="1" customWidth="1"/>
    <col min="15655" max="15655" width="17.28515625" style="1" customWidth="1"/>
    <col min="15656" max="15656" width="12.7109375" style="1" customWidth="1"/>
    <col min="15657" max="15657" width="0" style="1" hidden="1" customWidth="1"/>
    <col min="15658" max="15658" width="5.28515625" style="1" customWidth="1"/>
    <col min="15659" max="15659" width="0" style="1" hidden="1" customWidth="1"/>
    <col min="15660" max="15660" width="17" style="1" customWidth="1"/>
    <col min="15661" max="15661" width="6.28515625" style="1" customWidth="1"/>
    <col min="15662" max="15662" width="0" style="1" hidden="1" customWidth="1"/>
    <col min="15663" max="15663" width="14.28515625" style="1" customWidth="1"/>
    <col min="15664" max="15664" width="7.5703125" style="1" customWidth="1"/>
    <col min="15665" max="15665" width="0" style="1" hidden="1" customWidth="1"/>
    <col min="15666" max="15667" width="14.28515625" style="1" customWidth="1"/>
    <col min="15668" max="15668" width="20.85546875" style="1" customWidth="1"/>
    <col min="15669" max="15669" width="14.42578125" style="1" customWidth="1"/>
    <col min="15670" max="15670" width="15" style="1" customWidth="1"/>
    <col min="15671" max="15671" width="2.7109375" style="1" customWidth="1"/>
    <col min="15672" max="15672" width="11.7109375" style="1" customWidth="1"/>
    <col min="15673" max="15673" width="11.5703125" style="1" customWidth="1"/>
    <col min="15674" max="15674" width="2.28515625" style="1" customWidth="1"/>
    <col min="15675" max="15675" width="41" style="1" customWidth="1"/>
    <col min="15676" max="15676" width="14.28515625" style="1" customWidth="1"/>
    <col min="15677" max="15678" width="11.5703125" style="1" customWidth="1"/>
    <col min="15679" max="15679" width="21.85546875" style="1" customWidth="1"/>
    <col min="15680" max="15871" width="11.42578125" style="1"/>
    <col min="15872" max="15872" width="21.85546875" style="1" customWidth="1"/>
    <col min="15873" max="15873" width="13.85546875" style="1" customWidth="1"/>
    <col min="15874" max="15874" width="38.7109375" style="1" customWidth="1"/>
    <col min="15875" max="15875" width="3" style="1" bestFit="1" customWidth="1"/>
    <col min="15876" max="15876" width="32.28515625" style="1" customWidth="1"/>
    <col min="15877" max="15877" width="46.28515625" style="1" customWidth="1"/>
    <col min="15878" max="15878" width="19" style="1" customWidth="1"/>
    <col min="15879" max="15879" width="0" style="1" hidden="1" customWidth="1"/>
    <col min="15880" max="15880" width="17.7109375" style="1" customWidth="1"/>
    <col min="15881" max="15881" width="0" style="1" hidden="1" customWidth="1"/>
    <col min="15882" max="15882" width="22.28515625" style="1" customWidth="1"/>
    <col min="15883" max="15883" width="5.28515625" style="1" customWidth="1"/>
    <col min="15884" max="15884" width="36.28515625" style="1" customWidth="1"/>
    <col min="15885" max="15885" width="5.7109375" style="1" customWidth="1"/>
    <col min="15886" max="15886" width="0" style="1" hidden="1" customWidth="1"/>
    <col min="15887" max="15887" width="20.7109375" style="1" customWidth="1"/>
    <col min="15888" max="15888" width="4.85546875" style="1" customWidth="1"/>
    <col min="15889" max="15889" width="0" style="1" hidden="1" customWidth="1"/>
    <col min="15890" max="15890" width="24.7109375" style="1" customWidth="1"/>
    <col min="15891" max="15891" width="12.28515625" style="1" customWidth="1"/>
    <col min="15892" max="15892" width="0" style="1" hidden="1" customWidth="1"/>
    <col min="15893" max="15893" width="3.42578125" style="1" customWidth="1"/>
    <col min="15894" max="15894" width="0" style="1" hidden="1" customWidth="1"/>
    <col min="15895" max="15895" width="17.7109375" style="1" customWidth="1"/>
    <col min="15896" max="15896" width="3.42578125" style="1" customWidth="1"/>
    <col min="15897" max="15897" width="0" style="1" hidden="1" customWidth="1"/>
    <col min="15898" max="15898" width="23.7109375" style="1" customWidth="1"/>
    <col min="15899" max="15899" width="10" style="1" customWidth="1"/>
    <col min="15900" max="15900" width="0" style="1" hidden="1" customWidth="1"/>
    <col min="15901" max="15902" width="14.7109375" style="1" customWidth="1"/>
    <col min="15903" max="15903" width="12.85546875" style="1" customWidth="1"/>
    <col min="15904" max="15904" width="3.28515625" style="1" customWidth="1"/>
    <col min="15905" max="15905" width="30.28515625" style="1" customWidth="1"/>
    <col min="15906" max="15906" width="5" style="1" customWidth="1"/>
    <col min="15907" max="15907" width="0" style="1" hidden="1" customWidth="1"/>
    <col min="15908" max="15908" width="14.28515625" style="1" customWidth="1"/>
    <col min="15909" max="15909" width="5.7109375" style="1" customWidth="1"/>
    <col min="15910" max="15910" width="0" style="1" hidden="1" customWidth="1"/>
    <col min="15911" max="15911" width="17.28515625" style="1" customWidth="1"/>
    <col min="15912" max="15912" width="12.7109375" style="1" customWidth="1"/>
    <col min="15913" max="15913" width="0" style="1" hidden="1" customWidth="1"/>
    <col min="15914" max="15914" width="5.28515625" style="1" customWidth="1"/>
    <col min="15915" max="15915" width="0" style="1" hidden="1" customWidth="1"/>
    <col min="15916" max="15916" width="17" style="1" customWidth="1"/>
    <col min="15917" max="15917" width="6.28515625" style="1" customWidth="1"/>
    <col min="15918" max="15918" width="0" style="1" hidden="1" customWidth="1"/>
    <col min="15919" max="15919" width="14.28515625" style="1" customWidth="1"/>
    <col min="15920" max="15920" width="7.5703125" style="1" customWidth="1"/>
    <col min="15921" max="15921" width="0" style="1" hidden="1" customWidth="1"/>
    <col min="15922" max="15923" width="14.28515625" style="1" customWidth="1"/>
    <col min="15924" max="15924" width="20.85546875" style="1" customWidth="1"/>
    <col min="15925" max="15925" width="14.42578125" style="1" customWidth="1"/>
    <col min="15926" max="15926" width="15" style="1" customWidth="1"/>
    <col min="15927" max="15927" width="2.7109375" style="1" customWidth="1"/>
    <col min="15928" max="15928" width="11.7109375" style="1" customWidth="1"/>
    <col min="15929" max="15929" width="11.5703125" style="1" customWidth="1"/>
    <col min="15930" max="15930" width="2.28515625" style="1" customWidth="1"/>
    <col min="15931" max="15931" width="41" style="1" customWidth="1"/>
    <col min="15932" max="15932" width="14.28515625" style="1" customWidth="1"/>
    <col min="15933" max="15934" width="11.5703125" style="1" customWidth="1"/>
    <col min="15935" max="15935" width="21.85546875" style="1" customWidth="1"/>
    <col min="15936" max="16127" width="11.42578125" style="1"/>
    <col min="16128" max="16128" width="21.85546875" style="1" customWidth="1"/>
    <col min="16129" max="16129" width="13.85546875" style="1" customWidth="1"/>
    <col min="16130" max="16130" width="38.7109375" style="1" customWidth="1"/>
    <col min="16131" max="16131" width="3" style="1" bestFit="1" customWidth="1"/>
    <col min="16132" max="16132" width="32.28515625" style="1" customWidth="1"/>
    <col min="16133" max="16133" width="46.28515625" style="1" customWidth="1"/>
    <col min="16134" max="16134" width="19" style="1" customWidth="1"/>
    <col min="16135" max="16135" width="0" style="1" hidden="1" customWidth="1"/>
    <col min="16136" max="16136" width="17.7109375" style="1" customWidth="1"/>
    <col min="16137" max="16137" width="0" style="1" hidden="1" customWidth="1"/>
    <col min="16138" max="16138" width="22.28515625" style="1" customWidth="1"/>
    <col min="16139" max="16139" width="5.28515625" style="1" customWidth="1"/>
    <col min="16140" max="16140" width="36.28515625" style="1" customWidth="1"/>
    <col min="16141" max="16141" width="5.7109375" style="1" customWidth="1"/>
    <col min="16142" max="16142" width="0" style="1" hidden="1" customWidth="1"/>
    <col min="16143" max="16143" width="20.7109375" style="1" customWidth="1"/>
    <col min="16144" max="16144" width="4.85546875" style="1" customWidth="1"/>
    <col min="16145" max="16145" width="0" style="1" hidden="1" customWidth="1"/>
    <col min="16146" max="16146" width="24.7109375" style="1" customWidth="1"/>
    <col min="16147" max="16147" width="12.28515625" style="1" customWidth="1"/>
    <col min="16148" max="16148" width="0" style="1" hidden="1" customWidth="1"/>
    <col min="16149" max="16149" width="3.42578125" style="1" customWidth="1"/>
    <col min="16150" max="16150" width="0" style="1" hidden="1" customWidth="1"/>
    <col min="16151" max="16151" width="17.7109375" style="1" customWidth="1"/>
    <col min="16152" max="16152" width="3.42578125" style="1" customWidth="1"/>
    <col min="16153" max="16153" width="0" style="1" hidden="1" customWidth="1"/>
    <col min="16154" max="16154" width="23.7109375" style="1" customWidth="1"/>
    <col min="16155" max="16155" width="10" style="1" customWidth="1"/>
    <col min="16156" max="16156" width="0" style="1" hidden="1" customWidth="1"/>
    <col min="16157" max="16158" width="14.7109375" style="1" customWidth="1"/>
    <col min="16159" max="16159" width="12.85546875" style="1" customWidth="1"/>
    <col min="16160" max="16160" width="3.28515625" style="1" customWidth="1"/>
    <col min="16161" max="16161" width="30.28515625" style="1" customWidth="1"/>
    <col min="16162" max="16162" width="5" style="1" customWidth="1"/>
    <col min="16163" max="16163" width="0" style="1" hidden="1" customWidth="1"/>
    <col min="16164" max="16164" width="14.28515625" style="1" customWidth="1"/>
    <col min="16165" max="16165" width="5.7109375" style="1" customWidth="1"/>
    <col min="16166" max="16166" width="0" style="1" hidden="1" customWidth="1"/>
    <col min="16167" max="16167" width="17.28515625" style="1" customWidth="1"/>
    <col min="16168" max="16168" width="12.7109375" style="1" customWidth="1"/>
    <col min="16169" max="16169" width="0" style="1" hidden="1" customWidth="1"/>
    <col min="16170" max="16170" width="5.28515625" style="1" customWidth="1"/>
    <col min="16171" max="16171" width="0" style="1" hidden="1" customWidth="1"/>
    <col min="16172" max="16172" width="17" style="1" customWidth="1"/>
    <col min="16173" max="16173" width="6.28515625" style="1" customWidth="1"/>
    <col min="16174" max="16174" width="0" style="1" hidden="1" customWidth="1"/>
    <col min="16175" max="16175" width="14.28515625" style="1" customWidth="1"/>
    <col min="16176" max="16176" width="7.5703125" style="1" customWidth="1"/>
    <col min="16177" max="16177" width="0" style="1" hidden="1" customWidth="1"/>
    <col min="16178" max="16179" width="14.28515625" style="1" customWidth="1"/>
    <col min="16180" max="16180" width="20.85546875" style="1" customWidth="1"/>
    <col min="16181" max="16181" width="14.42578125" style="1" customWidth="1"/>
    <col min="16182" max="16182" width="15" style="1" customWidth="1"/>
    <col min="16183" max="16183" width="2.7109375" style="1" customWidth="1"/>
    <col min="16184" max="16184" width="11.7109375" style="1" customWidth="1"/>
    <col min="16185" max="16185" width="11.5703125" style="1" customWidth="1"/>
    <col min="16186" max="16186" width="2.28515625" style="1" customWidth="1"/>
    <col min="16187" max="16187" width="41" style="1" customWidth="1"/>
    <col min="16188" max="16188" width="14.28515625" style="1" customWidth="1"/>
    <col min="16189" max="16190" width="11.5703125" style="1" customWidth="1"/>
    <col min="16191" max="16191" width="21.85546875" style="1" customWidth="1"/>
    <col min="16192" max="16384" width="11.42578125" style="1"/>
  </cols>
  <sheetData>
    <row r="1" spans="1:63" ht="15.75" thickBot="1">
      <c r="A1" s="72"/>
      <c r="B1" s="72"/>
      <c r="C1" s="72"/>
      <c r="D1" s="72"/>
      <c r="E1" s="72"/>
      <c r="F1" s="73"/>
      <c r="G1" s="74" t="s">
        <v>102</v>
      </c>
      <c r="H1" s="75"/>
      <c r="I1" s="75"/>
      <c r="J1" s="75"/>
      <c r="K1" s="75"/>
      <c r="L1" s="76"/>
      <c r="M1" s="77" t="s">
        <v>103</v>
      </c>
      <c r="N1" s="78"/>
      <c r="O1" s="78"/>
      <c r="P1" s="78"/>
      <c r="Q1" s="78"/>
      <c r="R1" s="78"/>
      <c r="S1" s="78"/>
      <c r="T1" s="78"/>
      <c r="U1" s="78"/>
      <c r="V1" s="78"/>
      <c r="W1" s="78"/>
      <c r="X1" s="78"/>
      <c r="Y1" s="78"/>
      <c r="Z1" s="78"/>
      <c r="AA1" s="78"/>
      <c r="AB1" s="78"/>
      <c r="AC1" s="78"/>
      <c r="AD1" s="78"/>
      <c r="AE1" s="78"/>
      <c r="AF1" s="78"/>
      <c r="AG1" s="79"/>
      <c r="AH1" s="80" t="s">
        <v>104</v>
      </c>
      <c r="AI1" s="80"/>
      <c r="AJ1" s="80"/>
      <c r="AK1" s="80"/>
      <c r="AL1" s="80"/>
      <c r="AM1" s="80"/>
      <c r="AN1" s="80"/>
      <c r="AO1" s="80"/>
      <c r="AP1" s="80"/>
      <c r="AQ1" s="80"/>
      <c r="AR1" s="80"/>
      <c r="AS1" s="80"/>
      <c r="AT1" s="80"/>
      <c r="AU1" s="80"/>
      <c r="AV1" s="80"/>
      <c r="AW1" s="80"/>
      <c r="AX1" s="80"/>
      <c r="AY1" s="80"/>
      <c r="AZ1" s="80"/>
      <c r="BA1" s="80"/>
      <c r="BB1" s="80"/>
      <c r="BC1" s="81"/>
      <c r="BD1" s="82" t="s">
        <v>105</v>
      </c>
      <c r="BE1" s="83"/>
      <c r="BF1" s="70" t="s">
        <v>3</v>
      </c>
      <c r="BG1" s="71"/>
      <c r="BH1" s="71"/>
      <c r="BI1" s="71"/>
      <c r="BJ1" s="71"/>
      <c r="BK1" s="71"/>
    </row>
    <row r="2" spans="1:63" s="2" customFormat="1" ht="30">
      <c r="A2" s="44" t="s">
        <v>4</v>
      </c>
      <c r="B2" s="44" t="s">
        <v>44</v>
      </c>
      <c r="C2" s="44" t="s">
        <v>5</v>
      </c>
      <c r="D2" s="95" t="s">
        <v>6</v>
      </c>
      <c r="E2" s="95"/>
      <c r="F2" s="5" t="s">
        <v>7</v>
      </c>
      <c r="G2" s="96" t="s">
        <v>8</v>
      </c>
      <c r="H2" s="97"/>
      <c r="I2" s="97" t="s">
        <v>10</v>
      </c>
      <c r="J2" s="97"/>
      <c r="K2" s="97" t="s">
        <v>106</v>
      </c>
      <c r="L2" s="98"/>
      <c r="M2" s="25" t="s">
        <v>12</v>
      </c>
      <c r="N2" s="88" t="s">
        <v>70</v>
      </c>
      <c r="O2" s="88"/>
      <c r="P2" s="88"/>
      <c r="Q2" s="88" t="s">
        <v>0</v>
      </c>
      <c r="R2" s="88"/>
      <c r="S2" s="88"/>
      <c r="T2" s="88" t="s">
        <v>107</v>
      </c>
      <c r="U2" s="88"/>
      <c r="V2" s="88" t="s">
        <v>108</v>
      </c>
      <c r="W2" s="88"/>
      <c r="X2" s="88"/>
      <c r="Y2" s="88" t="s">
        <v>71</v>
      </c>
      <c r="Z2" s="88"/>
      <c r="AA2" s="88"/>
      <c r="AB2" s="88" t="s">
        <v>109</v>
      </c>
      <c r="AC2" s="88"/>
      <c r="AD2" s="42" t="s">
        <v>110</v>
      </c>
      <c r="AE2" s="42" t="s">
        <v>111</v>
      </c>
      <c r="AF2" s="45" t="s">
        <v>8</v>
      </c>
      <c r="AG2" s="46" t="s">
        <v>9</v>
      </c>
      <c r="AH2" s="41" t="s">
        <v>13</v>
      </c>
      <c r="AI2" s="89" t="s">
        <v>70</v>
      </c>
      <c r="AJ2" s="90"/>
      <c r="AK2" s="91"/>
      <c r="AL2" s="92" t="s">
        <v>0</v>
      </c>
      <c r="AM2" s="93"/>
      <c r="AN2" s="94"/>
      <c r="AO2" s="92" t="s">
        <v>107</v>
      </c>
      <c r="AP2" s="94"/>
      <c r="AQ2" s="92" t="s">
        <v>108</v>
      </c>
      <c r="AR2" s="93"/>
      <c r="AS2" s="94"/>
      <c r="AT2" s="89" t="s">
        <v>71</v>
      </c>
      <c r="AU2" s="90"/>
      <c r="AV2" s="91"/>
      <c r="AW2" s="92" t="s">
        <v>109</v>
      </c>
      <c r="AX2" s="94"/>
      <c r="AY2" s="9" t="s">
        <v>110</v>
      </c>
      <c r="AZ2" s="9" t="s">
        <v>111</v>
      </c>
      <c r="BA2" s="7" t="s">
        <v>112</v>
      </c>
      <c r="BB2" s="7" t="s">
        <v>10</v>
      </c>
      <c r="BC2" s="8" t="s">
        <v>11</v>
      </c>
      <c r="BD2" s="6" t="s">
        <v>38</v>
      </c>
      <c r="BE2" s="8" t="s">
        <v>39</v>
      </c>
      <c r="BF2" s="84" t="s">
        <v>14</v>
      </c>
      <c r="BG2" s="85"/>
      <c r="BH2" s="43" t="s">
        <v>0</v>
      </c>
      <c r="BI2" s="43" t="s">
        <v>1</v>
      </c>
      <c r="BJ2" s="43" t="s">
        <v>2</v>
      </c>
      <c r="BK2" s="43" t="s">
        <v>15</v>
      </c>
    </row>
    <row r="3" spans="1:63" ht="63.75">
      <c r="A3" s="86" t="s">
        <v>54</v>
      </c>
      <c r="B3" s="86" t="s">
        <v>50</v>
      </c>
      <c r="C3" s="87" t="s">
        <v>167</v>
      </c>
      <c r="D3" s="100" t="s">
        <v>168</v>
      </c>
      <c r="E3" s="86" t="s">
        <v>169</v>
      </c>
      <c r="F3" s="111" t="s">
        <v>170</v>
      </c>
      <c r="G3" s="101" t="s">
        <v>23</v>
      </c>
      <c r="H3" s="100">
        <v>5</v>
      </c>
      <c r="I3" s="86" t="s">
        <v>19</v>
      </c>
      <c r="J3" s="100">
        <v>4</v>
      </c>
      <c r="K3" s="100" t="s">
        <v>42</v>
      </c>
      <c r="L3" s="99">
        <v>20</v>
      </c>
      <c r="M3" s="16" t="s">
        <v>171</v>
      </c>
      <c r="N3" s="39" t="s">
        <v>113</v>
      </c>
      <c r="O3" s="38">
        <v>15</v>
      </c>
      <c r="P3" s="40" t="s">
        <v>172</v>
      </c>
      <c r="Q3" s="40" t="s">
        <v>113</v>
      </c>
      <c r="R3" s="38">
        <v>5</v>
      </c>
      <c r="S3" s="40" t="s">
        <v>173</v>
      </c>
      <c r="T3" s="40" t="s">
        <v>114</v>
      </c>
      <c r="U3" s="38">
        <v>10</v>
      </c>
      <c r="V3" s="40" t="s">
        <v>113</v>
      </c>
      <c r="W3" s="38">
        <v>15</v>
      </c>
      <c r="X3" s="40" t="s">
        <v>174</v>
      </c>
      <c r="Y3" s="40" t="s">
        <v>113</v>
      </c>
      <c r="Z3" s="38">
        <v>10</v>
      </c>
      <c r="AA3" s="40" t="s">
        <v>175</v>
      </c>
      <c r="AB3" s="39" t="s">
        <v>113</v>
      </c>
      <c r="AC3" s="38">
        <v>30</v>
      </c>
      <c r="AD3" s="100">
        <v>85</v>
      </c>
      <c r="AE3" s="100">
        <v>2</v>
      </c>
      <c r="AF3" s="100" t="s">
        <v>16</v>
      </c>
      <c r="AG3" s="99">
        <v>3</v>
      </c>
      <c r="AH3" s="16" t="s">
        <v>176</v>
      </c>
      <c r="AI3" s="39" t="s">
        <v>113</v>
      </c>
      <c r="AJ3" s="38">
        <v>15</v>
      </c>
      <c r="AK3" s="40" t="s">
        <v>172</v>
      </c>
      <c r="AL3" s="40" t="s">
        <v>113</v>
      </c>
      <c r="AM3" s="38">
        <v>5</v>
      </c>
      <c r="AN3" s="40" t="s">
        <v>173</v>
      </c>
      <c r="AO3" s="40" t="s">
        <v>114</v>
      </c>
      <c r="AP3" s="38">
        <v>10</v>
      </c>
      <c r="AQ3" s="40" t="s">
        <v>113</v>
      </c>
      <c r="AR3" s="38">
        <v>15</v>
      </c>
      <c r="AS3" s="40" t="s">
        <v>174</v>
      </c>
      <c r="AT3" s="40" t="s">
        <v>113</v>
      </c>
      <c r="AU3" s="38">
        <v>10</v>
      </c>
      <c r="AV3" s="40" t="s">
        <v>177</v>
      </c>
      <c r="AW3" s="39" t="s">
        <v>113</v>
      </c>
      <c r="AX3" s="38">
        <v>30</v>
      </c>
      <c r="AY3" s="104">
        <v>85</v>
      </c>
      <c r="AZ3" s="104">
        <v>2</v>
      </c>
      <c r="BA3" s="100" t="s">
        <v>113</v>
      </c>
      <c r="BB3" s="100" t="s">
        <v>29</v>
      </c>
      <c r="BC3" s="99">
        <v>2</v>
      </c>
      <c r="BD3" s="108">
        <v>6</v>
      </c>
      <c r="BE3" s="99" t="s">
        <v>41</v>
      </c>
      <c r="BF3" s="10">
        <v>1</v>
      </c>
      <c r="BG3" s="12" t="s">
        <v>178</v>
      </c>
      <c r="BH3" s="39" t="s">
        <v>179</v>
      </c>
      <c r="BI3" s="47">
        <v>43466</v>
      </c>
      <c r="BJ3" s="37">
        <v>43800</v>
      </c>
      <c r="BK3" s="15" t="s">
        <v>180</v>
      </c>
    </row>
    <row r="4" spans="1:63" ht="38.25">
      <c r="A4" s="86"/>
      <c r="B4" s="86"/>
      <c r="C4" s="87"/>
      <c r="D4" s="100"/>
      <c r="E4" s="86"/>
      <c r="F4" s="111"/>
      <c r="G4" s="101"/>
      <c r="H4" s="100"/>
      <c r="I4" s="86"/>
      <c r="J4" s="100"/>
      <c r="K4" s="100"/>
      <c r="L4" s="99"/>
      <c r="M4" s="16" t="s">
        <v>176</v>
      </c>
      <c r="N4" s="39" t="s">
        <v>113</v>
      </c>
      <c r="O4" s="38">
        <v>15</v>
      </c>
      <c r="P4" s="40" t="s">
        <v>172</v>
      </c>
      <c r="Q4" s="40" t="s">
        <v>113</v>
      </c>
      <c r="R4" s="38">
        <v>5</v>
      </c>
      <c r="S4" s="40" t="s">
        <v>173</v>
      </c>
      <c r="T4" s="40" t="s">
        <v>114</v>
      </c>
      <c r="U4" s="38">
        <v>10</v>
      </c>
      <c r="V4" s="40" t="s">
        <v>113</v>
      </c>
      <c r="W4" s="38">
        <v>15</v>
      </c>
      <c r="X4" s="40" t="s">
        <v>174</v>
      </c>
      <c r="Y4" s="40" t="s">
        <v>113</v>
      </c>
      <c r="Z4" s="38">
        <v>10</v>
      </c>
      <c r="AA4" s="40" t="s">
        <v>177</v>
      </c>
      <c r="AB4" s="39" t="s">
        <v>113</v>
      </c>
      <c r="AC4" s="38">
        <v>30</v>
      </c>
      <c r="AD4" s="100"/>
      <c r="AE4" s="100"/>
      <c r="AF4" s="100"/>
      <c r="AG4" s="99"/>
      <c r="AH4" s="17"/>
      <c r="AI4" s="39"/>
      <c r="AJ4" s="38" t="s">
        <v>146</v>
      </c>
      <c r="AK4" s="19"/>
      <c r="AL4" s="40"/>
      <c r="AM4" s="38" t="s">
        <v>146</v>
      </c>
      <c r="AN4" s="40"/>
      <c r="AO4" s="40"/>
      <c r="AP4" s="38" t="s">
        <v>146</v>
      </c>
      <c r="AQ4" s="40"/>
      <c r="AR4" s="38" t="s">
        <v>146</v>
      </c>
      <c r="AS4" s="40"/>
      <c r="AT4" s="40"/>
      <c r="AU4" s="38" t="s">
        <v>146</v>
      </c>
      <c r="AV4" s="19"/>
      <c r="AW4" s="39"/>
      <c r="AX4" s="38" t="s">
        <v>146</v>
      </c>
      <c r="AY4" s="105"/>
      <c r="AZ4" s="105"/>
      <c r="BA4" s="100"/>
      <c r="BB4" s="100"/>
      <c r="BC4" s="99"/>
      <c r="BD4" s="108"/>
      <c r="BE4" s="99"/>
      <c r="BF4" s="11">
        <v>2</v>
      </c>
      <c r="BG4" s="12"/>
      <c r="BH4" s="39"/>
      <c r="BI4" s="37"/>
      <c r="BJ4" s="37"/>
      <c r="BK4" s="40"/>
    </row>
    <row r="5" spans="1:63">
      <c r="A5" s="86"/>
      <c r="B5" s="86"/>
      <c r="C5" s="87"/>
      <c r="D5" s="100"/>
      <c r="E5" s="86"/>
      <c r="F5" s="111"/>
      <c r="G5" s="101"/>
      <c r="H5" s="100"/>
      <c r="I5" s="86"/>
      <c r="J5" s="100"/>
      <c r="K5" s="100"/>
      <c r="L5" s="99"/>
      <c r="M5" s="16"/>
      <c r="N5" s="39"/>
      <c r="O5" s="38"/>
      <c r="P5" s="40"/>
      <c r="Q5" s="40"/>
      <c r="R5" s="38"/>
      <c r="S5" s="40"/>
      <c r="T5" s="40"/>
      <c r="U5" s="38"/>
      <c r="V5" s="40"/>
      <c r="W5" s="38"/>
      <c r="X5" s="40"/>
      <c r="Y5" s="40"/>
      <c r="Z5" s="38"/>
      <c r="AA5" s="40"/>
      <c r="AB5" s="39"/>
      <c r="AC5" s="38" t="s">
        <v>146</v>
      </c>
      <c r="AD5" s="100"/>
      <c r="AE5" s="100"/>
      <c r="AF5" s="100"/>
      <c r="AG5" s="99"/>
      <c r="AH5" s="17"/>
      <c r="AI5" s="39"/>
      <c r="AJ5" s="38" t="s">
        <v>146</v>
      </c>
      <c r="AK5" s="19"/>
      <c r="AL5" s="40"/>
      <c r="AM5" s="38" t="s">
        <v>146</v>
      </c>
      <c r="AN5" s="40"/>
      <c r="AO5" s="40"/>
      <c r="AP5" s="38" t="s">
        <v>146</v>
      </c>
      <c r="AQ5" s="40"/>
      <c r="AR5" s="38" t="s">
        <v>146</v>
      </c>
      <c r="AS5" s="40"/>
      <c r="AT5" s="40"/>
      <c r="AU5" s="38" t="s">
        <v>146</v>
      </c>
      <c r="AV5" s="19"/>
      <c r="AW5" s="39"/>
      <c r="AX5" s="38" t="s">
        <v>146</v>
      </c>
      <c r="AY5" s="105"/>
      <c r="AZ5" s="105"/>
      <c r="BA5" s="100"/>
      <c r="BB5" s="100"/>
      <c r="BC5" s="99"/>
      <c r="BD5" s="108"/>
      <c r="BE5" s="99"/>
      <c r="BF5" s="11">
        <v>3</v>
      </c>
      <c r="BG5" s="12"/>
      <c r="BH5" s="39"/>
      <c r="BI5" s="37"/>
      <c r="BJ5" s="37"/>
      <c r="BK5" s="40"/>
    </row>
    <row r="6" spans="1:63">
      <c r="A6" s="86"/>
      <c r="B6" s="86"/>
      <c r="C6" s="87"/>
      <c r="D6" s="100"/>
      <c r="E6" s="86"/>
      <c r="F6" s="111"/>
      <c r="G6" s="101"/>
      <c r="H6" s="100"/>
      <c r="I6" s="86"/>
      <c r="J6" s="100"/>
      <c r="K6" s="100"/>
      <c r="L6" s="99"/>
      <c r="M6" s="16"/>
      <c r="N6" s="39"/>
      <c r="O6" s="38" t="s">
        <v>146</v>
      </c>
      <c r="P6" s="40"/>
      <c r="Q6" s="40"/>
      <c r="R6" s="38" t="s">
        <v>146</v>
      </c>
      <c r="S6" s="40"/>
      <c r="T6" s="40"/>
      <c r="U6" s="38" t="s">
        <v>146</v>
      </c>
      <c r="V6" s="40"/>
      <c r="W6" s="38" t="s">
        <v>146</v>
      </c>
      <c r="X6" s="40"/>
      <c r="Y6" s="40"/>
      <c r="Z6" s="38" t="s">
        <v>146</v>
      </c>
      <c r="AA6" s="40"/>
      <c r="AB6" s="39"/>
      <c r="AC6" s="38" t="s">
        <v>146</v>
      </c>
      <c r="AD6" s="100"/>
      <c r="AE6" s="100"/>
      <c r="AF6" s="100"/>
      <c r="AG6" s="99"/>
      <c r="AH6" s="17"/>
      <c r="AI6" s="39"/>
      <c r="AJ6" s="38" t="s">
        <v>146</v>
      </c>
      <c r="AK6" s="19"/>
      <c r="AL6" s="40"/>
      <c r="AM6" s="38" t="s">
        <v>146</v>
      </c>
      <c r="AN6" s="40"/>
      <c r="AO6" s="40"/>
      <c r="AP6" s="38" t="s">
        <v>146</v>
      </c>
      <c r="AQ6" s="40"/>
      <c r="AR6" s="38" t="s">
        <v>146</v>
      </c>
      <c r="AS6" s="40"/>
      <c r="AT6" s="40"/>
      <c r="AU6" s="38" t="s">
        <v>146</v>
      </c>
      <c r="AV6" s="19"/>
      <c r="AW6" s="39"/>
      <c r="AX6" s="38" t="s">
        <v>146</v>
      </c>
      <c r="AY6" s="105"/>
      <c r="AZ6" s="105"/>
      <c r="BA6" s="100"/>
      <c r="BB6" s="100"/>
      <c r="BC6" s="99"/>
      <c r="BD6" s="108"/>
      <c r="BE6" s="99"/>
      <c r="BF6" s="11">
        <v>4</v>
      </c>
      <c r="BG6" s="12"/>
      <c r="BH6" s="39"/>
      <c r="BI6" s="37"/>
      <c r="BJ6" s="37"/>
      <c r="BK6" s="40"/>
    </row>
    <row r="7" spans="1:63">
      <c r="A7" s="86"/>
      <c r="B7" s="86"/>
      <c r="C7" s="87"/>
      <c r="D7" s="100"/>
      <c r="E7" s="86"/>
      <c r="F7" s="111"/>
      <c r="G7" s="101"/>
      <c r="H7" s="100"/>
      <c r="I7" s="86"/>
      <c r="J7" s="100"/>
      <c r="K7" s="100"/>
      <c r="L7" s="99"/>
      <c r="M7" s="16"/>
      <c r="N7" s="39"/>
      <c r="O7" s="38" t="s">
        <v>146</v>
      </c>
      <c r="P7" s="40"/>
      <c r="Q7" s="40"/>
      <c r="R7" s="38" t="s">
        <v>146</v>
      </c>
      <c r="S7" s="40"/>
      <c r="T7" s="40"/>
      <c r="U7" s="38" t="s">
        <v>146</v>
      </c>
      <c r="V7" s="40"/>
      <c r="W7" s="38" t="s">
        <v>146</v>
      </c>
      <c r="X7" s="40"/>
      <c r="Y7" s="40"/>
      <c r="Z7" s="38" t="s">
        <v>146</v>
      </c>
      <c r="AA7" s="40"/>
      <c r="AB7" s="39"/>
      <c r="AC7" s="38" t="s">
        <v>146</v>
      </c>
      <c r="AD7" s="100"/>
      <c r="AE7" s="100"/>
      <c r="AF7" s="100"/>
      <c r="AG7" s="99"/>
      <c r="AH7" s="17"/>
      <c r="AI7" s="39"/>
      <c r="AJ7" s="38" t="s">
        <v>146</v>
      </c>
      <c r="AK7" s="19"/>
      <c r="AL7" s="40"/>
      <c r="AM7" s="38" t="s">
        <v>146</v>
      </c>
      <c r="AN7" s="40"/>
      <c r="AO7" s="40"/>
      <c r="AP7" s="38" t="s">
        <v>146</v>
      </c>
      <c r="AQ7" s="40"/>
      <c r="AR7" s="38" t="s">
        <v>146</v>
      </c>
      <c r="AS7" s="40"/>
      <c r="AT7" s="40"/>
      <c r="AU7" s="38" t="s">
        <v>146</v>
      </c>
      <c r="AV7" s="19"/>
      <c r="AW7" s="39"/>
      <c r="AX7" s="38" t="s">
        <v>146</v>
      </c>
      <c r="AY7" s="106"/>
      <c r="AZ7" s="106"/>
      <c r="BA7" s="100"/>
      <c r="BB7" s="100"/>
      <c r="BC7" s="99"/>
      <c r="BD7" s="108"/>
      <c r="BE7" s="99"/>
      <c r="BF7" s="11">
        <v>5</v>
      </c>
      <c r="BG7" s="12"/>
      <c r="BH7" s="39"/>
      <c r="BI7" s="13"/>
      <c r="BJ7" s="13"/>
      <c r="BK7" s="40"/>
    </row>
    <row r="8" spans="1:63" ht="63.75">
      <c r="A8" s="86" t="s">
        <v>54</v>
      </c>
      <c r="B8" s="86" t="s">
        <v>50</v>
      </c>
      <c r="C8" s="87" t="s">
        <v>181</v>
      </c>
      <c r="D8" s="100" t="s">
        <v>182</v>
      </c>
      <c r="E8" s="86" t="s">
        <v>183</v>
      </c>
      <c r="F8" s="111" t="s">
        <v>184</v>
      </c>
      <c r="G8" s="101" t="s">
        <v>23</v>
      </c>
      <c r="H8" s="100">
        <v>5</v>
      </c>
      <c r="I8" s="86" t="s">
        <v>19</v>
      </c>
      <c r="J8" s="100">
        <v>4</v>
      </c>
      <c r="K8" s="100" t="s">
        <v>42</v>
      </c>
      <c r="L8" s="99">
        <v>20</v>
      </c>
      <c r="M8" s="16" t="s">
        <v>185</v>
      </c>
      <c r="N8" s="39" t="s">
        <v>113</v>
      </c>
      <c r="O8" s="38">
        <v>15</v>
      </c>
      <c r="P8" s="40" t="s">
        <v>172</v>
      </c>
      <c r="Q8" s="40" t="s">
        <v>113</v>
      </c>
      <c r="R8" s="38">
        <v>5</v>
      </c>
      <c r="S8" s="40" t="s">
        <v>186</v>
      </c>
      <c r="T8" s="40" t="s">
        <v>114</v>
      </c>
      <c r="U8" s="38">
        <v>10</v>
      </c>
      <c r="V8" s="40" t="s">
        <v>113</v>
      </c>
      <c r="W8" s="38">
        <v>15</v>
      </c>
      <c r="X8" s="40" t="s">
        <v>174</v>
      </c>
      <c r="Y8" s="40" t="s">
        <v>113</v>
      </c>
      <c r="Z8" s="38">
        <v>10</v>
      </c>
      <c r="AA8" s="40" t="s">
        <v>187</v>
      </c>
      <c r="AB8" s="39" t="s">
        <v>113</v>
      </c>
      <c r="AC8" s="38">
        <v>30</v>
      </c>
      <c r="AD8" s="100">
        <v>85</v>
      </c>
      <c r="AE8" s="100">
        <v>2</v>
      </c>
      <c r="AF8" s="100" t="s">
        <v>16</v>
      </c>
      <c r="AG8" s="99">
        <v>3</v>
      </c>
      <c r="AH8" s="17" t="s">
        <v>188</v>
      </c>
      <c r="AI8" s="39" t="s">
        <v>116</v>
      </c>
      <c r="AJ8" s="38">
        <v>0</v>
      </c>
      <c r="AK8" s="40" t="s">
        <v>75</v>
      </c>
      <c r="AL8" s="40" t="s">
        <v>113</v>
      </c>
      <c r="AM8" s="38">
        <v>5</v>
      </c>
      <c r="AN8" s="40" t="s">
        <v>189</v>
      </c>
      <c r="AO8" s="40" t="s">
        <v>114</v>
      </c>
      <c r="AP8" s="38">
        <v>10</v>
      </c>
      <c r="AQ8" s="40" t="s">
        <v>113</v>
      </c>
      <c r="AR8" s="38">
        <v>15</v>
      </c>
      <c r="AS8" s="40" t="s">
        <v>190</v>
      </c>
      <c r="AT8" s="40" t="s">
        <v>113</v>
      </c>
      <c r="AU8" s="38">
        <v>10</v>
      </c>
      <c r="AV8" s="19" t="s">
        <v>191</v>
      </c>
      <c r="AW8" s="39" t="s">
        <v>113</v>
      </c>
      <c r="AX8" s="38">
        <v>30</v>
      </c>
      <c r="AY8" s="104">
        <v>70</v>
      </c>
      <c r="AZ8" s="104">
        <v>1</v>
      </c>
      <c r="BA8" s="100" t="s">
        <v>116</v>
      </c>
      <c r="BB8" s="100" t="s">
        <v>20</v>
      </c>
      <c r="BC8" s="99">
        <v>3</v>
      </c>
      <c r="BD8" s="108">
        <v>9</v>
      </c>
      <c r="BE8" s="99" t="s">
        <v>41</v>
      </c>
      <c r="BF8" s="10">
        <v>1</v>
      </c>
      <c r="BG8" s="14" t="s">
        <v>192</v>
      </c>
      <c r="BH8" s="39" t="s">
        <v>193</v>
      </c>
      <c r="BI8" s="47">
        <v>43466</v>
      </c>
      <c r="BJ8" s="37">
        <v>43800</v>
      </c>
      <c r="BK8" s="15" t="s">
        <v>180</v>
      </c>
    </row>
    <row r="9" spans="1:63" ht="38.25">
      <c r="A9" s="86"/>
      <c r="B9" s="86"/>
      <c r="C9" s="87"/>
      <c r="D9" s="100"/>
      <c r="E9" s="86"/>
      <c r="F9" s="111"/>
      <c r="G9" s="101"/>
      <c r="H9" s="100"/>
      <c r="I9" s="86"/>
      <c r="J9" s="100"/>
      <c r="K9" s="100"/>
      <c r="L9" s="99"/>
      <c r="M9" s="16" t="s">
        <v>194</v>
      </c>
      <c r="N9" s="39" t="s">
        <v>113</v>
      </c>
      <c r="O9" s="38">
        <v>15</v>
      </c>
      <c r="P9" s="40" t="s">
        <v>195</v>
      </c>
      <c r="Q9" s="40" t="s">
        <v>113</v>
      </c>
      <c r="R9" s="38">
        <v>5</v>
      </c>
      <c r="S9" s="40" t="s">
        <v>193</v>
      </c>
      <c r="T9" s="40" t="s">
        <v>114</v>
      </c>
      <c r="U9" s="38">
        <v>10</v>
      </c>
      <c r="V9" s="40" t="s">
        <v>113</v>
      </c>
      <c r="W9" s="38">
        <v>15</v>
      </c>
      <c r="X9" s="40" t="s">
        <v>196</v>
      </c>
      <c r="Y9" s="40" t="s">
        <v>113</v>
      </c>
      <c r="Z9" s="38">
        <v>10</v>
      </c>
      <c r="AA9" s="40" t="s">
        <v>197</v>
      </c>
      <c r="AB9" s="39" t="s">
        <v>113</v>
      </c>
      <c r="AC9" s="38">
        <v>30</v>
      </c>
      <c r="AD9" s="100"/>
      <c r="AE9" s="100"/>
      <c r="AF9" s="100"/>
      <c r="AG9" s="99"/>
      <c r="AH9" s="17"/>
      <c r="AI9" s="39"/>
      <c r="AJ9" s="38" t="s">
        <v>146</v>
      </c>
      <c r="AK9" s="19"/>
      <c r="AL9" s="40"/>
      <c r="AM9" s="38" t="s">
        <v>146</v>
      </c>
      <c r="AN9" s="40"/>
      <c r="AO9" s="40"/>
      <c r="AP9" s="38" t="s">
        <v>146</v>
      </c>
      <c r="AQ9" s="40"/>
      <c r="AR9" s="38" t="s">
        <v>146</v>
      </c>
      <c r="AS9" s="40"/>
      <c r="AT9" s="40"/>
      <c r="AU9" s="38" t="s">
        <v>146</v>
      </c>
      <c r="AV9" s="19"/>
      <c r="AW9" s="39"/>
      <c r="AX9" s="38" t="s">
        <v>146</v>
      </c>
      <c r="AY9" s="105"/>
      <c r="AZ9" s="105"/>
      <c r="BA9" s="100"/>
      <c r="BB9" s="100"/>
      <c r="BC9" s="99"/>
      <c r="BD9" s="108"/>
      <c r="BE9" s="99"/>
      <c r="BF9" s="11">
        <v>2</v>
      </c>
      <c r="BG9" s="12"/>
      <c r="BH9" s="39"/>
      <c r="BI9" s="37"/>
      <c r="BJ9" s="37"/>
      <c r="BK9" s="15"/>
    </row>
    <row r="10" spans="1:63" ht="51">
      <c r="A10" s="86"/>
      <c r="B10" s="86"/>
      <c r="C10" s="87"/>
      <c r="D10" s="100"/>
      <c r="E10" s="86"/>
      <c r="F10" s="111"/>
      <c r="G10" s="101"/>
      <c r="H10" s="100"/>
      <c r="I10" s="86"/>
      <c r="J10" s="100"/>
      <c r="K10" s="100"/>
      <c r="L10" s="99"/>
      <c r="M10" s="16" t="s">
        <v>198</v>
      </c>
      <c r="N10" s="39" t="s">
        <v>113</v>
      </c>
      <c r="O10" s="38">
        <v>15</v>
      </c>
      <c r="P10" s="40" t="s">
        <v>195</v>
      </c>
      <c r="Q10" s="40" t="s">
        <v>113</v>
      </c>
      <c r="R10" s="38">
        <v>5</v>
      </c>
      <c r="S10" s="40" t="s">
        <v>189</v>
      </c>
      <c r="T10" s="40" t="s">
        <v>114</v>
      </c>
      <c r="U10" s="38">
        <v>10</v>
      </c>
      <c r="V10" s="40" t="s">
        <v>113</v>
      </c>
      <c r="W10" s="38">
        <v>15</v>
      </c>
      <c r="X10" s="40" t="s">
        <v>196</v>
      </c>
      <c r="Y10" s="40" t="s">
        <v>113</v>
      </c>
      <c r="Z10" s="38">
        <v>10</v>
      </c>
      <c r="AA10" s="40" t="s">
        <v>199</v>
      </c>
      <c r="AB10" s="39" t="s">
        <v>113</v>
      </c>
      <c r="AC10" s="38">
        <v>30</v>
      </c>
      <c r="AD10" s="100"/>
      <c r="AE10" s="100"/>
      <c r="AF10" s="100"/>
      <c r="AG10" s="99"/>
      <c r="AH10" s="17"/>
      <c r="AI10" s="39"/>
      <c r="AJ10" s="38" t="s">
        <v>146</v>
      </c>
      <c r="AK10" s="19"/>
      <c r="AL10" s="40"/>
      <c r="AM10" s="38" t="s">
        <v>146</v>
      </c>
      <c r="AN10" s="40"/>
      <c r="AO10" s="40"/>
      <c r="AP10" s="38" t="s">
        <v>146</v>
      </c>
      <c r="AQ10" s="40"/>
      <c r="AR10" s="38" t="s">
        <v>146</v>
      </c>
      <c r="AS10" s="40"/>
      <c r="AT10" s="40"/>
      <c r="AU10" s="38" t="s">
        <v>146</v>
      </c>
      <c r="AV10" s="19"/>
      <c r="AW10" s="39"/>
      <c r="AX10" s="38" t="s">
        <v>146</v>
      </c>
      <c r="AY10" s="105"/>
      <c r="AZ10" s="105"/>
      <c r="BA10" s="100"/>
      <c r="BB10" s="100"/>
      <c r="BC10" s="99"/>
      <c r="BD10" s="108"/>
      <c r="BE10" s="99"/>
      <c r="BF10" s="11">
        <v>3</v>
      </c>
      <c r="BG10" s="12"/>
      <c r="BH10" s="39"/>
      <c r="BI10" s="37"/>
      <c r="BJ10" s="37"/>
      <c r="BK10" s="40"/>
    </row>
    <row r="11" spans="1:63">
      <c r="A11" s="86"/>
      <c r="B11" s="86"/>
      <c r="C11" s="87"/>
      <c r="D11" s="100"/>
      <c r="E11" s="86"/>
      <c r="F11" s="111"/>
      <c r="G11" s="101"/>
      <c r="H11" s="100"/>
      <c r="I11" s="86"/>
      <c r="J11" s="100"/>
      <c r="K11" s="100"/>
      <c r="L11" s="99"/>
      <c r="M11" s="16"/>
      <c r="N11" s="39"/>
      <c r="O11" s="38" t="s">
        <v>146</v>
      </c>
      <c r="P11" s="40"/>
      <c r="Q11" s="40"/>
      <c r="R11" s="38" t="s">
        <v>146</v>
      </c>
      <c r="S11" s="40"/>
      <c r="T11" s="40"/>
      <c r="U11" s="38" t="s">
        <v>146</v>
      </c>
      <c r="V11" s="40"/>
      <c r="W11" s="38" t="s">
        <v>146</v>
      </c>
      <c r="X11" s="40"/>
      <c r="Y11" s="40"/>
      <c r="Z11" s="38" t="s">
        <v>146</v>
      </c>
      <c r="AA11" s="40"/>
      <c r="AB11" s="39"/>
      <c r="AC11" s="38" t="s">
        <v>146</v>
      </c>
      <c r="AD11" s="100"/>
      <c r="AE11" s="100"/>
      <c r="AF11" s="100"/>
      <c r="AG11" s="99"/>
      <c r="AH11" s="17"/>
      <c r="AI11" s="39"/>
      <c r="AJ11" s="38" t="s">
        <v>146</v>
      </c>
      <c r="AK11" s="19"/>
      <c r="AL11" s="40"/>
      <c r="AM11" s="38" t="s">
        <v>146</v>
      </c>
      <c r="AN11" s="40"/>
      <c r="AO11" s="40"/>
      <c r="AP11" s="38" t="s">
        <v>146</v>
      </c>
      <c r="AQ11" s="40"/>
      <c r="AR11" s="38" t="s">
        <v>146</v>
      </c>
      <c r="AS11" s="40"/>
      <c r="AT11" s="40"/>
      <c r="AU11" s="38" t="s">
        <v>146</v>
      </c>
      <c r="AV11" s="19"/>
      <c r="AW11" s="39"/>
      <c r="AX11" s="38" t="s">
        <v>146</v>
      </c>
      <c r="AY11" s="105"/>
      <c r="AZ11" s="105"/>
      <c r="BA11" s="100"/>
      <c r="BB11" s="100"/>
      <c r="BC11" s="99"/>
      <c r="BD11" s="108"/>
      <c r="BE11" s="99"/>
      <c r="BF11" s="11">
        <v>4</v>
      </c>
      <c r="BG11" s="12"/>
      <c r="BH11" s="39"/>
      <c r="BI11" s="37"/>
      <c r="BJ11" s="37"/>
      <c r="BK11" s="40"/>
    </row>
    <row r="12" spans="1:63">
      <c r="A12" s="86"/>
      <c r="B12" s="86"/>
      <c r="C12" s="87"/>
      <c r="D12" s="100"/>
      <c r="E12" s="86"/>
      <c r="F12" s="111"/>
      <c r="G12" s="101"/>
      <c r="H12" s="100"/>
      <c r="I12" s="86"/>
      <c r="J12" s="100"/>
      <c r="K12" s="100"/>
      <c r="L12" s="99"/>
      <c r="M12" s="16"/>
      <c r="N12" s="39"/>
      <c r="O12" s="38" t="s">
        <v>146</v>
      </c>
      <c r="P12" s="40"/>
      <c r="Q12" s="40"/>
      <c r="R12" s="38" t="s">
        <v>146</v>
      </c>
      <c r="S12" s="40"/>
      <c r="T12" s="40"/>
      <c r="U12" s="38" t="s">
        <v>146</v>
      </c>
      <c r="V12" s="40"/>
      <c r="W12" s="38" t="s">
        <v>146</v>
      </c>
      <c r="X12" s="40"/>
      <c r="Y12" s="40"/>
      <c r="Z12" s="38" t="s">
        <v>146</v>
      </c>
      <c r="AA12" s="40"/>
      <c r="AB12" s="39"/>
      <c r="AC12" s="38" t="s">
        <v>146</v>
      </c>
      <c r="AD12" s="100"/>
      <c r="AE12" s="100"/>
      <c r="AF12" s="100"/>
      <c r="AG12" s="99"/>
      <c r="AH12" s="17"/>
      <c r="AI12" s="39"/>
      <c r="AJ12" s="38" t="s">
        <v>146</v>
      </c>
      <c r="AK12" s="19"/>
      <c r="AL12" s="40"/>
      <c r="AM12" s="38" t="s">
        <v>146</v>
      </c>
      <c r="AN12" s="40"/>
      <c r="AO12" s="40"/>
      <c r="AP12" s="38" t="s">
        <v>146</v>
      </c>
      <c r="AQ12" s="40"/>
      <c r="AR12" s="38" t="s">
        <v>146</v>
      </c>
      <c r="AS12" s="40"/>
      <c r="AT12" s="40"/>
      <c r="AU12" s="38" t="s">
        <v>146</v>
      </c>
      <c r="AV12" s="19"/>
      <c r="AW12" s="39"/>
      <c r="AX12" s="38" t="s">
        <v>146</v>
      </c>
      <c r="AY12" s="106"/>
      <c r="AZ12" s="106"/>
      <c r="BA12" s="100"/>
      <c r="BB12" s="100"/>
      <c r="BC12" s="99"/>
      <c r="BD12" s="108"/>
      <c r="BE12" s="99"/>
      <c r="BF12" s="11">
        <v>5</v>
      </c>
      <c r="BG12" s="12"/>
      <c r="BH12" s="39"/>
      <c r="BI12" s="37"/>
      <c r="BJ12" s="37"/>
      <c r="BK12" s="40"/>
    </row>
    <row r="13" spans="1:63" ht="63.75">
      <c r="A13" s="86" t="s">
        <v>54</v>
      </c>
      <c r="B13" s="86" t="s">
        <v>50</v>
      </c>
      <c r="C13" s="114" t="s">
        <v>200</v>
      </c>
      <c r="D13" s="100" t="s">
        <v>201</v>
      </c>
      <c r="E13" s="86" t="s">
        <v>202</v>
      </c>
      <c r="F13" s="111" t="s">
        <v>203</v>
      </c>
      <c r="G13" s="101" t="s">
        <v>21</v>
      </c>
      <c r="H13" s="100">
        <v>4</v>
      </c>
      <c r="I13" s="86" t="s">
        <v>19</v>
      </c>
      <c r="J13" s="100">
        <v>4</v>
      </c>
      <c r="K13" s="100" t="s">
        <v>42</v>
      </c>
      <c r="L13" s="99">
        <v>16</v>
      </c>
      <c r="M13" s="16" t="s">
        <v>204</v>
      </c>
      <c r="N13" s="39" t="s">
        <v>113</v>
      </c>
      <c r="O13" s="38">
        <v>15</v>
      </c>
      <c r="P13" s="40" t="s">
        <v>205</v>
      </c>
      <c r="Q13" s="40" t="s">
        <v>113</v>
      </c>
      <c r="R13" s="38">
        <v>5</v>
      </c>
      <c r="S13" s="40" t="s">
        <v>206</v>
      </c>
      <c r="T13" s="40" t="s">
        <v>114</v>
      </c>
      <c r="U13" s="38">
        <v>10</v>
      </c>
      <c r="V13" s="40" t="s">
        <v>113</v>
      </c>
      <c r="W13" s="38">
        <v>15</v>
      </c>
      <c r="X13" s="40" t="s">
        <v>174</v>
      </c>
      <c r="Y13" s="40" t="s">
        <v>113</v>
      </c>
      <c r="Z13" s="38">
        <v>10</v>
      </c>
      <c r="AA13" s="40" t="s">
        <v>207</v>
      </c>
      <c r="AB13" s="39" t="s">
        <v>113</v>
      </c>
      <c r="AC13" s="38">
        <v>30</v>
      </c>
      <c r="AD13" s="100">
        <v>85</v>
      </c>
      <c r="AE13" s="100">
        <v>2</v>
      </c>
      <c r="AF13" s="100" t="s">
        <v>24</v>
      </c>
      <c r="AG13" s="99">
        <v>2</v>
      </c>
      <c r="AH13" s="16" t="s">
        <v>208</v>
      </c>
      <c r="AI13" s="39" t="s">
        <v>113</v>
      </c>
      <c r="AJ13" s="38">
        <v>15</v>
      </c>
      <c r="AK13" s="40" t="s">
        <v>205</v>
      </c>
      <c r="AL13" s="40" t="s">
        <v>113</v>
      </c>
      <c r="AM13" s="38">
        <v>5</v>
      </c>
      <c r="AN13" s="40" t="s">
        <v>193</v>
      </c>
      <c r="AO13" s="40" t="s">
        <v>114</v>
      </c>
      <c r="AP13" s="38">
        <v>10</v>
      </c>
      <c r="AQ13" s="40" t="s">
        <v>113</v>
      </c>
      <c r="AR13" s="38">
        <v>15</v>
      </c>
      <c r="AS13" s="40" t="s">
        <v>209</v>
      </c>
      <c r="AT13" s="40" t="s">
        <v>113</v>
      </c>
      <c r="AU13" s="38">
        <v>10</v>
      </c>
      <c r="AV13" s="40" t="s">
        <v>210</v>
      </c>
      <c r="AW13" s="39" t="s">
        <v>113</v>
      </c>
      <c r="AX13" s="38">
        <v>30</v>
      </c>
      <c r="AY13" s="104">
        <v>85</v>
      </c>
      <c r="AZ13" s="104">
        <v>2</v>
      </c>
      <c r="BA13" s="100"/>
      <c r="BB13" s="100" t="s">
        <v>29</v>
      </c>
      <c r="BC13" s="99">
        <v>2</v>
      </c>
      <c r="BD13" s="108">
        <v>4</v>
      </c>
      <c r="BE13" s="99" t="s">
        <v>41</v>
      </c>
      <c r="BF13" s="10">
        <v>1</v>
      </c>
      <c r="BG13" s="14" t="s">
        <v>211</v>
      </c>
      <c r="BH13" s="39" t="s">
        <v>193</v>
      </c>
      <c r="BI13" s="47">
        <v>43466</v>
      </c>
      <c r="BJ13" s="37">
        <v>43800</v>
      </c>
      <c r="BK13" s="15" t="s">
        <v>180</v>
      </c>
    </row>
    <row r="14" spans="1:63" ht="63.75">
      <c r="A14" s="86"/>
      <c r="B14" s="86"/>
      <c r="C14" s="115"/>
      <c r="D14" s="100"/>
      <c r="E14" s="86"/>
      <c r="F14" s="111"/>
      <c r="G14" s="101"/>
      <c r="H14" s="100"/>
      <c r="I14" s="86"/>
      <c r="J14" s="100"/>
      <c r="K14" s="100"/>
      <c r="L14" s="99"/>
      <c r="M14" s="16" t="s">
        <v>185</v>
      </c>
      <c r="N14" s="39" t="s">
        <v>113</v>
      </c>
      <c r="O14" s="38">
        <v>15</v>
      </c>
      <c r="P14" s="40" t="s">
        <v>172</v>
      </c>
      <c r="Q14" s="40" t="s">
        <v>113</v>
      </c>
      <c r="R14" s="38">
        <v>5</v>
      </c>
      <c r="S14" s="40" t="s">
        <v>186</v>
      </c>
      <c r="T14" s="40" t="s">
        <v>114</v>
      </c>
      <c r="U14" s="38">
        <v>10</v>
      </c>
      <c r="V14" s="40" t="s">
        <v>113</v>
      </c>
      <c r="W14" s="38">
        <v>15</v>
      </c>
      <c r="X14" s="40" t="s">
        <v>174</v>
      </c>
      <c r="Y14" s="40" t="s">
        <v>113</v>
      </c>
      <c r="Z14" s="38">
        <v>10</v>
      </c>
      <c r="AA14" s="40" t="s">
        <v>187</v>
      </c>
      <c r="AB14" s="39" t="s">
        <v>113</v>
      </c>
      <c r="AC14" s="38">
        <v>30</v>
      </c>
      <c r="AD14" s="100"/>
      <c r="AE14" s="100"/>
      <c r="AF14" s="100"/>
      <c r="AG14" s="99"/>
      <c r="AH14" s="16" t="s">
        <v>212</v>
      </c>
      <c r="AI14" s="39" t="s">
        <v>113</v>
      </c>
      <c r="AJ14" s="38">
        <v>15</v>
      </c>
      <c r="AK14" s="40" t="s">
        <v>205</v>
      </c>
      <c r="AL14" s="40" t="s">
        <v>113</v>
      </c>
      <c r="AM14" s="38">
        <v>5</v>
      </c>
      <c r="AN14" s="40" t="s">
        <v>193</v>
      </c>
      <c r="AO14" s="40" t="s">
        <v>114</v>
      </c>
      <c r="AP14" s="38">
        <v>10</v>
      </c>
      <c r="AQ14" s="40" t="s">
        <v>113</v>
      </c>
      <c r="AR14" s="38">
        <v>15</v>
      </c>
      <c r="AS14" s="40" t="s">
        <v>209</v>
      </c>
      <c r="AT14" s="40" t="s">
        <v>113</v>
      </c>
      <c r="AU14" s="38">
        <v>10</v>
      </c>
      <c r="AV14" s="40" t="s">
        <v>213</v>
      </c>
      <c r="AW14" s="39" t="s">
        <v>113</v>
      </c>
      <c r="AX14" s="38">
        <v>30</v>
      </c>
      <c r="AY14" s="105"/>
      <c r="AZ14" s="105"/>
      <c r="BA14" s="100"/>
      <c r="BB14" s="100"/>
      <c r="BC14" s="99"/>
      <c r="BD14" s="108"/>
      <c r="BE14" s="99"/>
      <c r="BF14" s="11">
        <v>2</v>
      </c>
      <c r="BG14" s="12"/>
      <c r="BH14" s="39"/>
      <c r="BI14" s="37"/>
      <c r="BJ14" s="37"/>
      <c r="BK14" s="15"/>
    </row>
    <row r="15" spans="1:63" ht="38.25">
      <c r="A15" s="86"/>
      <c r="B15" s="86"/>
      <c r="C15" s="115"/>
      <c r="D15" s="100"/>
      <c r="E15" s="86"/>
      <c r="F15" s="111"/>
      <c r="G15" s="101"/>
      <c r="H15" s="100"/>
      <c r="I15" s="86"/>
      <c r="J15" s="100"/>
      <c r="K15" s="100"/>
      <c r="L15" s="99"/>
      <c r="M15" s="16" t="s">
        <v>208</v>
      </c>
      <c r="N15" s="39" t="s">
        <v>113</v>
      </c>
      <c r="O15" s="38">
        <v>15</v>
      </c>
      <c r="P15" s="40" t="s">
        <v>205</v>
      </c>
      <c r="Q15" s="40" t="s">
        <v>113</v>
      </c>
      <c r="R15" s="38">
        <v>5</v>
      </c>
      <c r="S15" s="40" t="s">
        <v>193</v>
      </c>
      <c r="T15" s="40" t="s">
        <v>114</v>
      </c>
      <c r="U15" s="38">
        <v>10</v>
      </c>
      <c r="V15" s="40" t="s">
        <v>113</v>
      </c>
      <c r="W15" s="38">
        <v>15</v>
      </c>
      <c r="X15" s="40" t="s">
        <v>209</v>
      </c>
      <c r="Y15" s="40" t="s">
        <v>113</v>
      </c>
      <c r="Z15" s="38">
        <v>10</v>
      </c>
      <c r="AA15" s="40" t="s">
        <v>210</v>
      </c>
      <c r="AB15" s="39" t="s">
        <v>113</v>
      </c>
      <c r="AC15" s="38">
        <v>30</v>
      </c>
      <c r="AD15" s="100"/>
      <c r="AE15" s="100"/>
      <c r="AF15" s="100"/>
      <c r="AG15" s="99"/>
      <c r="AH15" s="17"/>
      <c r="AI15" s="39"/>
      <c r="AJ15" s="38" t="s">
        <v>146</v>
      </c>
      <c r="AK15" s="19"/>
      <c r="AL15" s="40"/>
      <c r="AM15" s="38" t="s">
        <v>146</v>
      </c>
      <c r="AN15" s="40"/>
      <c r="AO15" s="40"/>
      <c r="AP15" s="38" t="s">
        <v>146</v>
      </c>
      <c r="AQ15" s="40"/>
      <c r="AR15" s="38" t="s">
        <v>146</v>
      </c>
      <c r="AS15" s="40"/>
      <c r="AT15" s="40"/>
      <c r="AU15" s="38" t="s">
        <v>146</v>
      </c>
      <c r="AV15" s="19"/>
      <c r="AW15" s="39"/>
      <c r="AX15" s="38" t="s">
        <v>146</v>
      </c>
      <c r="AY15" s="105"/>
      <c r="AZ15" s="105"/>
      <c r="BA15" s="100"/>
      <c r="BB15" s="100"/>
      <c r="BC15" s="99"/>
      <c r="BD15" s="108"/>
      <c r="BE15" s="99"/>
      <c r="BF15" s="11">
        <v>3</v>
      </c>
      <c r="BG15" s="12"/>
      <c r="BH15" s="39"/>
      <c r="BI15" s="37"/>
      <c r="BJ15" s="37"/>
      <c r="BK15" s="40"/>
    </row>
    <row r="16" spans="1:63" ht="51">
      <c r="A16" s="86"/>
      <c r="B16" s="86"/>
      <c r="C16" s="115"/>
      <c r="D16" s="100"/>
      <c r="E16" s="86"/>
      <c r="F16" s="111"/>
      <c r="G16" s="101"/>
      <c r="H16" s="100"/>
      <c r="I16" s="86"/>
      <c r="J16" s="100"/>
      <c r="K16" s="100"/>
      <c r="L16" s="99"/>
      <c r="M16" s="16" t="s">
        <v>212</v>
      </c>
      <c r="N16" s="39" t="s">
        <v>113</v>
      </c>
      <c r="O16" s="38">
        <v>15</v>
      </c>
      <c r="P16" s="40" t="s">
        <v>205</v>
      </c>
      <c r="Q16" s="40" t="s">
        <v>113</v>
      </c>
      <c r="R16" s="38">
        <v>5</v>
      </c>
      <c r="S16" s="40" t="s">
        <v>193</v>
      </c>
      <c r="T16" s="40" t="s">
        <v>114</v>
      </c>
      <c r="U16" s="38">
        <v>10</v>
      </c>
      <c r="V16" s="40" t="s">
        <v>113</v>
      </c>
      <c r="W16" s="38">
        <v>15</v>
      </c>
      <c r="X16" s="40" t="s">
        <v>209</v>
      </c>
      <c r="Y16" s="40" t="s">
        <v>113</v>
      </c>
      <c r="Z16" s="38">
        <v>10</v>
      </c>
      <c r="AA16" s="40" t="s">
        <v>213</v>
      </c>
      <c r="AB16" s="39" t="s">
        <v>113</v>
      </c>
      <c r="AC16" s="38">
        <v>30</v>
      </c>
      <c r="AD16" s="100"/>
      <c r="AE16" s="100"/>
      <c r="AF16" s="100"/>
      <c r="AG16" s="99"/>
      <c r="AH16" s="17"/>
      <c r="AI16" s="39"/>
      <c r="AJ16" s="38" t="s">
        <v>146</v>
      </c>
      <c r="AK16" s="19"/>
      <c r="AL16" s="40"/>
      <c r="AM16" s="38" t="s">
        <v>146</v>
      </c>
      <c r="AN16" s="40"/>
      <c r="AO16" s="40"/>
      <c r="AP16" s="38" t="s">
        <v>146</v>
      </c>
      <c r="AQ16" s="40"/>
      <c r="AR16" s="38" t="s">
        <v>146</v>
      </c>
      <c r="AS16" s="40"/>
      <c r="AT16" s="40"/>
      <c r="AU16" s="38" t="s">
        <v>146</v>
      </c>
      <c r="AV16" s="19"/>
      <c r="AW16" s="39"/>
      <c r="AX16" s="38" t="s">
        <v>146</v>
      </c>
      <c r="AY16" s="105"/>
      <c r="AZ16" s="105"/>
      <c r="BA16" s="100"/>
      <c r="BB16" s="100"/>
      <c r="BC16" s="99"/>
      <c r="BD16" s="108"/>
      <c r="BE16" s="99"/>
      <c r="BF16" s="11">
        <v>4</v>
      </c>
      <c r="BG16" s="12"/>
      <c r="BH16" s="39"/>
      <c r="BI16" s="37"/>
      <c r="BJ16" s="37"/>
      <c r="BK16" s="40"/>
    </row>
    <row r="17" spans="1:63">
      <c r="A17" s="86"/>
      <c r="B17" s="86"/>
      <c r="C17" s="116"/>
      <c r="D17" s="100"/>
      <c r="E17" s="86"/>
      <c r="F17" s="111"/>
      <c r="G17" s="101"/>
      <c r="H17" s="100"/>
      <c r="I17" s="86"/>
      <c r="J17" s="100"/>
      <c r="K17" s="100"/>
      <c r="L17" s="99"/>
      <c r="M17" s="16"/>
      <c r="N17" s="39"/>
      <c r="O17" s="38" t="s">
        <v>146</v>
      </c>
      <c r="P17" s="40"/>
      <c r="Q17" s="40"/>
      <c r="R17" s="38" t="s">
        <v>146</v>
      </c>
      <c r="S17" s="40"/>
      <c r="T17" s="40"/>
      <c r="U17" s="38" t="s">
        <v>146</v>
      </c>
      <c r="V17" s="40"/>
      <c r="W17" s="38" t="s">
        <v>146</v>
      </c>
      <c r="X17" s="40"/>
      <c r="Y17" s="40"/>
      <c r="Z17" s="38" t="s">
        <v>146</v>
      </c>
      <c r="AA17" s="40"/>
      <c r="AB17" s="39"/>
      <c r="AC17" s="38" t="s">
        <v>146</v>
      </c>
      <c r="AD17" s="100"/>
      <c r="AE17" s="100"/>
      <c r="AF17" s="100"/>
      <c r="AG17" s="99"/>
      <c r="AH17" s="17"/>
      <c r="AI17" s="39"/>
      <c r="AJ17" s="38" t="s">
        <v>146</v>
      </c>
      <c r="AK17" s="19"/>
      <c r="AL17" s="40"/>
      <c r="AM17" s="38" t="s">
        <v>146</v>
      </c>
      <c r="AN17" s="40"/>
      <c r="AO17" s="40"/>
      <c r="AP17" s="38" t="s">
        <v>146</v>
      </c>
      <c r="AQ17" s="40"/>
      <c r="AR17" s="38" t="s">
        <v>146</v>
      </c>
      <c r="AS17" s="40"/>
      <c r="AT17" s="40"/>
      <c r="AU17" s="38" t="s">
        <v>146</v>
      </c>
      <c r="AV17" s="19"/>
      <c r="AW17" s="39"/>
      <c r="AX17" s="38" t="s">
        <v>146</v>
      </c>
      <c r="AY17" s="106"/>
      <c r="AZ17" s="106"/>
      <c r="BA17" s="100"/>
      <c r="BB17" s="100"/>
      <c r="BC17" s="99"/>
      <c r="BD17" s="108"/>
      <c r="BE17" s="99"/>
      <c r="BF17" s="11">
        <v>5</v>
      </c>
      <c r="BG17" s="12"/>
      <c r="BH17" s="39"/>
      <c r="BI17" s="37"/>
      <c r="BJ17" s="37"/>
      <c r="BK17" s="40"/>
    </row>
    <row r="18" spans="1:63">
      <c r="A18" s="86"/>
      <c r="B18" s="86"/>
      <c r="C18" s="114"/>
      <c r="D18" s="100"/>
      <c r="E18" s="86"/>
      <c r="F18" s="111"/>
      <c r="G18" s="101"/>
      <c r="H18" s="100" t="s">
        <v>146</v>
      </c>
      <c r="I18" s="86"/>
      <c r="J18" s="100" t="s">
        <v>146</v>
      </c>
      <c r="K18" s="100" t="s">
        <v>146</v>
      </c>
      <c r="L18" s="99" t="s">
        <v>146</v>
      </c>
      <c r="M18" s="16"/>
      <c r="N18" s="39"/>
      <c r="O18" s="38" t="s">
        <v>146</v>
      </c>
      <c r="P18" s="40"/>
      <c r="Q18" s="40"/>
      <c r="R18" s="38" t="s">
        <v>146</v>
      </c>
      <c r="S18" s="40"/>
      <c r="T18" s="40"/>
      <c r="U18" s="38" t="s">
        <v>146</v>
      </c>
      <c r="V18" s="40"/>
      <c r="W18" s="38" t="s">
        <v>146</v>
      </c>
      <c r="X18" s="40"/>
      <c r="Y18" s="40"/>
      <c r="Z18" s="38" t="s">
        <v>146</v>
      </c>
      <c r="AA18" s="40"/>
      <c r="AB18" s="39"/>
      <c r="AC18" s="38" t="s">
        <v>146</v>
      </c>
      <c r="AD18" s="100">
        <v>0</v>
      </c>
      <c r="AE18" s="100">
        <v>0</v>
      </c>
      <c r="AF18" s="100" t="s">
        <v>146</v>
      </c>
      <c r="AG18" s="99" t="s">
        <v>146</v>
      </c>
      <c r="AH18" s="17"/>
      <c r="AI18" s="39"/>
      <c r="AJ18" s="38" t="s">
        <v>146</v>
      </c>
      <c r="AK18" s="19"/>
      <c r="AL18" s="40"/>
      <c r="AM18" s="38" t="s">
        <v>146</v>
      </c>
      <c r="AN18" s="40"/>
      <c r="AO18" s="40"/>
      <c r="AP18" s="38" t="s">
        <v>146</v>
      </c>
      <c r="AQ18" s="40"/>
      <c r="AR18" s="38" t="s">
        <v>146</v>
      </c>
      <c r="AS18" s="40"/>
      <c r="AT18" s="40"/>
      <c r="AU18" s="38" t="s">
        <v>146</v>
      </c>
      <c r="AV18" s="19"/>
      <c r="AW18" s="39"/>
      <c r="AX18" s="38" t="s">
        <v>146</v>
      </c>
      <c r="AY18" s="104">
        <v>0</v>
      </c>
      <c r="AZ18" s="104">
        <v>0</v>
      </c>
      <c r="BA18" s="100"/>
      <c r="BB18" s="100" t="s">
        <v>146</v>
      </c>
      <c r="BC18" s="99" t="s">
        <v>146</v>
      </c>
      <c r="BD18" s="108" t="s">
        <v>146</v>
      </c>
      <c r="BE18" s="99" t="s">
        <v>146</v>
      </c>
      <c r="BF18" s="10">
        <v>1</v>
      </c>
      <c r="BG18" s="14"/>
      <c r="BH18" s="39"/>
      <c r="BI18" s="37"/>
      <c r="BJ18" s="37"/>
      <c r="BK18" s="15"/>
    </row>
    <row r="19" spans="1:63">
      <c r="A19" s="86"/>
      <c r="B19" s="86"/>
      <c r="C19" s="115"/>
      <c r="D19" s="100"/>
      <c r="E19" s="86"/>
      <c r="F19" s="111"/>
      <c r="G19" s="101"/>
      <c r="H19" s="100"/>
      <c r="I19" s="86"/>
      <c r="J19" s="100"/>
      <c r="K19" s="100"/>
      <c r="L19" s="99"/>
      <c r="M19" s="16"/>
      <c r="N19" s="39"/>
      <c r="O19" s="38" t="s">
        <v>146</v>
      </c>
      <c r="P19" s="40"/>
      <c r="Q19" s="40"/>
      <c r="R19" s="38" t="s">
        <v>146</v>
      </c>
      <c r="S19" s="40"/>
      <c r="T19" s="40"/>
      <c r="U19" s="38" t="s">
        <v>146</v>
      </c>
      <c r="V19" s="40"/>
      <c r="W19" s="38" t="s">
        <v>146</v>
      </c>
      <c r="X19" s="40"/>
      <c r="Y19" s="40"/>
      <c r="Z19" s="38" t="s">
        <v>146</v>
      </c>
      <c r="AA19" s="40"/>
      <c r="AB19" s="39"/>
      <c r="AC19" s="38" t="s">
        <v>146</v>
      </c>
      <c r="AD19" s="100"/>
      <c r="AE19" s="100"/>
      <c r="AF19" s="100"/>
      <c r="AG19" s="99"/>
      <c r="AH19" s="17"/>
      <c r="AI19" s="39"/>
      <c r="AJ19" s="38" t="s">
        <v>146</v>
      </c>
      <c r="AK19" s="19"/>
      <c r="AL19" s="40"/>
      <c r="AM19" s="38" t="s">
        <v>146</v>
      </c>
      <c r="AN19" s="40"/>
      <c r="AO19" s="40"/>
      <c r="AP19" s="38" t="s">
        <v>146</v>
      </c>
      <c r="AQ19" s="40"/>
      <c r="AR19" s="38" t="s">
        <v>146</v>
      </c>
      <c r="AS19" s="40"/>
      <c r="AT19" s="40"/>
      <c r="AU19" s="38" t="s">
        <v>146</v>
      </c>
      <c r="AV19" s="19"/>
      <c r="AW19" s="39"/>
      <c r="AX19" s="38" t="s">
        <v>146</v>
      </c>
      <c r="AY19" s="105"/>
      <c r="AZ19" s="105"/>
      <c r="BA19" s="100"/>
      <c r="BB19" s="100"/>
      <c r="BC19" s="99"/>
      <c r="BD19" s="108"/>
      <c r="BE19" s="99"/>
      <c r="BF19" s="11">
        <v>2</v>
      </c>
      <c r="BG19" s="12"/>
      <c r="BH19" s="39"/>
      <c r="BI19" s="37"/>
      <c r="BJ19" s="37"/>
      <c r="BK19" s="15"/>
    </row>
    <row r="20" spans="1:63">
      <c r="A20" s="86"/>
      <c r="B20" s="86"/>
      <c r="C20" s="115"/>
      <c r="D20" s="100"/>
      <c r="E20" s="86"/>
      <c r="F20" s="111"/>
      <c r="G20" s="101"/>
      <c r="H20" s="100"/>
      <c r="I20" s="86"/>
      <c r="J20" s="100"/>
      <c r="K20" s="100"/>
      <c r="L20" s="99"/>
      <c r="M20" s="16"/>
      <c r="N20" s="39"/>
      <c r="O20" s="38" t="s">
        <v>146</v>
      </c>
      <c r="P20" s="40"/>
      <c r="Q20" s="40"/>
      <c r="R20" s="38" t="s">
        <v>146</v>
      </c>
      <c r="S20" s="40"/>
      <c r="T20" s="40"/>
      <c r="U20" s="38" t="s">
        <v>146</v>
      </c>
      <c r="V20" s="40"/>
      <c r="W20" s="38" t="s">
        <v>146</v>
      </c>
      <c r="X20" s="40"/>
      <c r="Y20" s="40"/>
      <c r="Z20" s="38" t="s">
        <v>146</v>
      </c>
      <c r="AA20" s="40"/>
      <c r="AB20" s="39"/>
      <c r="AC20" s="38" t="s">
        <v>146</v>
      </c>
      <c r="AD20" s="100"/>
      <c r="AE20" s="100"/>
      <c r="AF20" s="100"/>
      <c r="AG20" s="99"/>
      <c r="AH20" s="17"/>
      <c r="AI20" s="39"/>
      <c r="AJ20" s="38" t="s">
        <v>146</v>
      </c>
      <c r="AK20" s="19"/>
      <c r="AL20" s="40"/>
      <c r="AM20" s="38" t="s">
        <v>146</v>
      </c>
      <c r="AN20" s="40"/>
      <c r="AO20" s="40"/>
      <c r="AP20" s="38" t="s">
        <v>146</v>
      </c>
      <c r="AQ20" s="40"/>
      <c r="AR20" s="38" t="s">
        <v>146</v>
      </c>
      <c r="AS20" s="40"/>
      <c r="AT20" s="40"/>
      <c r="AU20" s="38" t="s">
        <v>146</v>
      </c>
      <c r="AV20" s="19"/>
      <c r="AW20" s="39"/>
      <c r="AX20" s="38" t="s">
        <v>146</v>
      </c>
      <c r="AY20" s="105"/>
      <c r="AZ20" s="105"/>
      <c r="BA20" s="100"/>
      <c r="BB20" s="100"/>
      <c r="BC20" s="99"/>
      <c r="BD20" s="108"/>
      <c r="BE20" s="99"/>
      <c r="BF20" s="11">
        <v>3</v>
      </c>
      <c r="BG20" s="12"/>
      <c r="BH20" s="39"/>
      <c r="BI20" s="37"/>
      <c r="BJ20" s="37"/>
      <c r="BK20" s="40"/>
    </row>
    <row r="21" spans="1:63">
      <c r="A21" s="86"/>
      <c r="B21" s="86"/>
      <c r="C21" s="115"/>
      <c r="D21" s="100"/>
      <c r="E21" s="86"/>
      <c r="F21" s="111"/>
      <c r="G21" s="101"/>
      <c r="H21" s="100"/>
      <c r="I21" s="86"/>
      <c r="J21" s="100"/>
      <c r="K21" s="100"/>
      <c r="L21" s="99"/>
      <c r="M21" s="16"/>
      <c r="N21" s="39"/>
      <c r="O21" s="38" t="s">
        <v>146</v>
      </c>
      <c r="P21" s="40"/>
      <c r="Q21" s="40"/>
      <c r="R21" s="38" t="s">
        <v>146</v>
      </c>
      <c r="S21" s="40"/>
      <c r="T21" s="40"/>
      <c r="U21" s="38" t="s">
        <v>146</v>
      </c>
      <c r="V21" s="40"/>
      <c r="W21" s="38" t="s">
        <v>146</v>
      </c>
      <c r="X21" s="40"/>
      <c r="Y21" s="40"/>
      <c r="Z21" s="38" t="s">
        <v>146</v>
      </c>
      <c r="AA21" s="40"/>
      <c r="AB21" s="39"/>
      <c r="AC21" s="38" t="s">
        <v>146</v>
      </c>
      <c r="AD21" s="100"/>
      <c r="AE21" s="100"/>
      <c r="AF21" s="100"/>
      <c r="AG21" s="99"/>
      <c r="AH21" s="17"/>
      <c r="AI21" s="39"/>
      <c r="AJ21" s="38" t="s">
        <v>146</v>
      </c>
      <c r="AK21" s="19"/>
      <c r="AL21" s="40"/>
      <c r="AM21" s="38" t="s">
        <v>146</v>
      </c>
      <c r="AN21" s="40"/>
      <c r="AO21" s="40"/>
      <c r="AP21" s="38" t="s">
        <v>146</v>
      </c>
      <c r="AQ21" s="40"/>
      <c r="AR21" s="38" t="s">
        <v>146</v>
      </c>
      <c r="AS21" s="40"/>
      <c r="AT21" s="40"/>
      <c r="AU21" s="38" t="s">
        <v>146</v>
      </c>
      <c r="AV21" s="19"/>
      <c r="AW21" s="39"/>
      <c r="AX21" s="38" t="s">
        <v>146</v>
      </c>
      <c r="AY21" s="105"/>
      <c r="AZ21" s="105"/>
      <c r="BA21" s="100"/>
      <c r="BB21" s="100"/>
      <c r="BC21" s="99"/>
      <c r="BD21" s="108"/>
      <c r="BE21" s="99"/>
      <c r="BF21" s="11">
        <v>4</v>
      </c>
      <c r="BG21" s="12"/>
      <c r="BH21" s="39"/>
      <c r="BI21" s="37"/>
      <c r="BJ21" s="37"/>
      <c r="BK21" s="40"/>
    </row>
    <row r="22" spans="1:63">
      <c r="A22" s="86"/>
      <c r="B22" s="86"/>
      <c r="C22" s="116"/>
      <c r="D22" s="100"/>
      <c r="E22" s="86"/>
      <c r="F22" s="111"/>
      <c r="G22" s="101"/>
      <c r="H22" s="100"/>
      <c r="I22" s="86"/>
      <c r="J22" s="100"/>
      <c r="K22" s="100"/>
      <c r="L22" s="99"/>
      <c r="M22" s="16"/>
      <c r="N22" s="39"/>
      <c r="O22" s="38" t="s">
        <v>146</v>
      </c>
      <c r="P22" s="40"/>
      <c r="Q22" s="40"/>
      <c r="R22" s="38" t="s">
        <v>146</v>
      </c>
      <c r="S22" s="40"/>
      <c r="T22" s="40"/>
      <c r="U22" s="38" t="s">
        <v>146</v>
      </c>
      <c r="V22" s="40"/>
      <c r="W22" s="38" t="s">
        <v>146</v>
      </c>
      <c r="X22" s="40"/>
      <c r="Y22" s="40"/>
      <c r="Z22" s="38" t="s">
        <v>146</v>
      </c>
      <c r="AA22" s="40"/>
      <c r="AB22" s="39"/>
      <c r="AC22" s="38" t="s">
        <v>146</v>
      </c>
      <c r="AD22" s="100"/>
      <c r="AE22" s="100"/>
      <c r="AF22" s="100"/>
      <c r="AG22" s="99"/>
      <c r="AH22" s="17"/>
      <c r="AI22" s="39"/>
      <c r="AJ22" s="38" t="s">
        <v>146</v>
      </c>
      <c r="AK22" s="19"/>
      <c r="AL22" s="40"/>
      <c r="AM22" s="38" t="s">
        <v>146</v>
      </c>
      <c r="AN22" s="40"/>
      <c r="AO22" s="40"/>
      <c r="AP22" s="38" t="s">
        <v>146</v>
      </c>
      <c r="AQ22" s="40"/>
      <c r="AR22" s="38" t="s">
        <v>146</v>
      </c>
      <c r="AS22" s="40"/>
      <c r="AT22" s="40"/>
      <c r="AU22" s="38" t="s">
        <v>146</v>
      </c>
      <c r="AV22" s="19"/>
      <c r="AW22" s="39"/>
      <c r="AX22" s="38" t="s">
        <v>146</v>
      </c>
      <c r="AY22" s="106"/>
      <c r="AZ22" s="106"/>
      <c r="BA22" s="100"/>
      <c r="BB22" s="100"/>
      <c r="BC22" s="99"/>
      <c r="BD22" s="108"/>
      <c r="BE22" s="99"/>
      <c r="BF22" s="11">
        <v>5</v>
      </c>
      <c r="BG22" s="12"/>
      <c r="BH22" s="39"/>
      <c r="BI22" s="37"/>
      <c r="BJ22" s="37"/>
      <c r="BK22" s="40"/>
    </row>
    <row r="23" spans="1:63">
      <c r="A23" s="86"/>
      <c r="B23" s="86"/>
      <c r="C23" s="87"/>
      <c r="D23" s="110"/>
      <c r="E23" s="102"/>
      <c r="F23" s="103"/>
      <c r="G23" s="101"/>
      <c r="H23" s="100" t="s">
        <v>146</v>
      </c>
      <c r="I23" s="86"/>
      <c r="J23" s="100" t="s">
        <v>146</v>
      </c>
      <c r="K23" s="100" t="s">
        <v>146</v>
      </c>
      <c r="L23" s="99" t="s">
        <v>146</v>
      </c>
      <c r="M23" s="16"/>
      <c r="N23" s="39"/>
      <c r="O23" s="38" t="s">
        <v>146</v>
      </c>
      <c r="P23" s="40"/>
      <c r="Q23" s="40"/>
      <c r="R23" s="38" t="s">
        <v>146</v>
      </c>
      <c r="S23" s="40"/>
      <c r="T23" s="40"/>
      <c r="U23" s="38" t="s">
        <v>146</v>
      </c>
      <c r="V23" s="40"/>
      <c r="W23" s="38" t="s">
        <v>146</v>
      </c>
      <c r="X23" s="40"/>
      <c r="Y23" s="40"/>
      <c r="Z23" s="38" t="s">
        <v>146</v>
      </c>
      <c r="AA23" s="40"/>
      <c r="AB23" s="39"/>
      <c r="AC23" s="38" t="s">
        <v>146</v>
      </c>
      <c r="AD23" s="100">
        <v>0</v>
      </c>
      <c r="AE23" s="100">
        <v>0</v>
      </c>
      <c r="AF23" s="100" t="s">
        <v>146</v>
      </c>
      <c r="AG23" s="99" t="s">
        <v>146</v>
      </c>
      <c r="AH23" s="17"/>
      <c r="AI23" s="39"/>
      <c r="AJ23" s="38" t="s">
        <v>146</v>
      </c>
      <c r="AK23" s="19"/>
      <c r="AL23" s="40"/>
      <c r="AM23" s="38" t="s">
        <v>146</v>
      </c>
      <c r="AN23" s="40"/>
      <c r="AO23" s="40"/>
      <c r="AP23" s="38" t="s">
        <v>146</v>
      </c>
      <c r="AQ23" s="40"/>
      <c r="AR23" s="38" t="s">
        <v>146</v>
      </c>
      <c r="AS23" s="40"/>
      <c r="AT23" s="40"/>
      <c r="AU23" s="38" t="s">
        <v>146</v>
      </c>
      <c r="AV23" s="19"/>
      <c r="AW23" s="39"/>
      <c r="AX23" s="38" t="s">
        <v>146</v>
      </c>
      <c r="AY23" s="104">
        <v>0</v>
      </c>
      <c r="AZ23" s="104">
        <v>0</v>
      </c>
      <c r="BA23" s="100"/>
      <c r="BB23" s="100" t="s">
        <v>146</v>
      </c>
      <c r="BC23" s="99" t="s">
        <v>146</v>
      </c>
      <c r="BD23" s="108" t="s">
        <v>146</v>
      </c>
      <c r="BE23" s="99" t="s">
        <v>146</v>
      </c>
      <c r="BF23" s="10">
        <v>1</v>
      </c>
      <c r="BG23" s="14"/>
      <c r="BH23" s="39"/>
      <c r="BI23" s="37"/>
      <c r="BJ23" s="37"/>
      <c r="BK23" s="15"/>
    </row>
    <row r="24" spans="1:63">
      <c r="A24" s="86"/>
      <c r="B24" s="86"/>
      <c r="C24" s="87"/>
      <c r="D24" s="110"/>
      <c r="E24" s="102"/>
      <c r="F24" s="103"/>
      <c r="G24" s="101"/>
      <c r="H24" s="100"/>
      <c r="I24" s="86"/>
      <c r="J24" s="100"/>
      <c r="K24" s="100"/>
      <c r="L24" s="99"/>
      <c r="M24" s="16"/>
      <c r="N24" s="39"/>
      <c r="O24" s="38" t="s">
        <v>146</v>
      </c>
      <c r="P24" s="40"/>
      <c r="Q24" s="40"/>
      <c r="R24" s="38" t="s">
        <v>146</v>
      </c>
      <c r="S24" s="40"/>
      <c r="T24" s="40"/>
      <c r="U24" s="38" t="s">
        <v>146</v>
      </c>
      <c r="V24" s="40"/>
      <c r="W24" s="38" t="s">
        <v>146</v>
      </c>
      <c r="X24" s="40"/>
      <c r="Y24" s="40"/>
      <c r="Z24" s="38" t="s">
        <v>146</v>
      </c>
      <c r="AA24" s="40"/>
      <c r="AB24" s="39"/>
      <c r="AC24" s="38" t="s">
        <v>146</v>
      </c>
      <c r="AD24" s="100"/>
      <c r="AE24" s="100"/>
      <c r="AF24" s="100"/>
      <c r="AG24" s="99"/>
      <c r="AH24" s="17"/>
      <c r="AI24" s="39"/>
      <c r="AJ24" s="38" t="s">
        <v>146</v>
      </c>
      <c r="AK24" s="19"/>
      <c r="AL24" s="40"/>
      <c r="AM24" s="38" t="s">
        <v>146</v>
      </c>
      <c r="AN24" s="40"/>
      <c r="AO24" s="40"/>
      <c r="AP24" s="38" t="s">
        <v>146</v>
      </c>
      <c r="AQ24" s="40"/>
      <c r="AR24" s="38" t="s">
        <v>146</v>
      </c>
      <c r="AS24" s="40"/>
      <c r="AT24" s="40"/>
      <c r="AU24" s="38" t="s">
        <v>146</v>
      </c>
      <c r="AV24" s="19"/>
      <c r="AW24" s="39"/>
      <c r="AX24" s="38" t="s">
        <v>146</v>
      </c>
      <c r="AY24" s="105"/>
      <c r="AZ24" s="105"/>
      <c r="BA24" s="100"/>
      <c r="BB24" s="100"/>
      <c r="BC24" s="99"/>
      <c r="BD24" s="108"/>
      <c r="BE24" s="99"/>
      <c r="BF24" s="11">
        <v>2</v>
      </c>
      <c r="BG24" s="12"/>
      <c r="BH24" s="39"/>
      <c r="BI24" s="37"/>
      <c r="BJ24" s="37"/>
      <c r="BK24" s="15"/>
    </row>
    <row r="25" spans="1:63">
      <c r="A25" s="86"/>
      <c r="B25" s="86"/>
      <c r="C25" s="87"/>
      <c r="D25" s="110"/>
      <c r="E25" s="102"/>
      <c r="F25" s="103"/>
      <c r="G25" s="101"/>
      <c r="H25" s="100"/>
      <c r="I25" s="86"/>
      <c r="J25" s="100"/>
      <c r="K25" s="100"/>
      <c r="L25" s="99"/>
      <c r="M25" s="16"/>
      <c r="N25" s="39"/>
      <c r="O25" s="38" t="s">
        <v>146</v>
      </c>
      <c r="P25" s="40"/>
      <c r="Q25" s="40"/>
      <c r="R25" s="38" t="s">
        <v>146</v>
      </c>
      <c r="S25" s="40"/>
      <c r="T25" s="40"/>
      <c r="U25" s="38" t="s">
        <v>146</v>
      </c>
      <c r="V25" s="40"/>
      <c r="W25" s="38" t="s">
        <v>146</v>
      </c>
      <c r="X25" s="40"/>
      <c r="Y25" s="40"/>
      <c r="Z25" s="38" t="s">
        <v>146</v>
      </c>
      <c r="AA25" s="40"/>
      <c r="AB25" s="39"/>
      <c r="AC25" s="38" t="s">
        <v>146</v>
      </c>
      <c r="AD25" s="100"/>
      <c r="AE25" s="100"/>
      <c r="AF25" s="100"/>
      <c r="AG25" s="99"/>
      <c r="AH25" s="17"/>
      <c r="AI25" s="39"/>
      <c r="AJ25" s="38" t="s">
        <v>146</v>
      </c>
      <c r="AK25" s="19"/>
      <c r="AL25" s="40"/>
      <c r="AM25" s="38" t="s">
        <v>146</v>
      </c>
      <c r="AN25" s="40"/>
      <c r="AO25" s="40"/>
      <c r="AP25" s="38" t="s">
        <v>146</v>
      </c>
      <c r="AQ25" s="40"/>
      <c r="AR25" s="38" t="s">
        <v>146</v>
      </c>
      <c r="AS25" s="40"/>
      <c r="AT25" s="40"/>
      <c r="AU25" s="38" t="s">
        <v>146</v>
      </c>
      <c r="AV25" s="19"/>
      <c r="AW25" s="39"/>
      <c r="AX25" s="38" t="s">
        <v>146</v>
      </c>
      <c r="AY25" s="105"/>
      <c r="AZ25" s="105"/>
      <c r="BA25" s="100"/>
      <c r="BB25" s="100"/>
      <c r="BC25" s="99"/>
      <c r="BD25" s="108"/>
      <c r="BE25" s="99"/>
      <c r="BF25" s="11">
        <v>3</v>
      </c>
      <c r="BG25" s="12"/>
      <c r="BH25" s="39"/>
      <c r="BI25" s="37"/>
      <c r="BJ25" s="37"/>
      <c r="BK25" s="40"/>
    </row>
    <row r="26" spans="1:63">
      <c r="A26" s="86"/>
      <c r="B26" s="86"/>
      <c r="C26" s="87"/>
      <c r="D26" s="110"/>
      <c r="E26" s="102"/>
      <c r="F26" s="103"/>
      <c r="G26" s="101"/>
      <c r="H26" s="100"/>
      <c r="I26" s="86"/>
      <c r="J26" s="100"/>
      <c r="K26" s="100"/>
      <c r="L26" s="99"/>
      <c r="M26" s="16"/>
      <c r="N26" s="39"/>
      <c r="O26" s="38" t="s">
        <v>146</v>
      </c>
      <c r="P26" s="40"/>
      <c r="Q26" s="40"/>
      <c r="R26" s="38" t="s">
        <v>146</v>
      </c>
      <c r="S26" s="40"/>
      <c r="T26" s="40"/>
      <c r="U26" s="38" t="s">
        <v>146</v>
      </c>
      <c r="V26" s="40"/>
      <c r="W26" s="38" t="s">
        <v>146</v>
      </c>
      <c r="X26" s="40"/>
      <c r="Y26" s="40"/>
      <c r="Z26" s="38" t="s">
        <v>146</v>
      </c>
      <c r="AA26" s="40"/>
      <c r="AB26" s="39"/>
      <c r="AC26" s="38" t="s">
        <v>146</v>
      </c>
      <c r="AD26" s="100"/>
      <c r="AE26" s="100"/>
      <c r="AF26" s="100"/>
      <c r="AG26" s="99"/>
      <c r="AH26" s="17"/>
      <c r="AI26" s="39"/>
      <c r="AJ26" s="38" t="s">
        <v>146</v>
      </c>
      <c r="AK26" s="19"/>
      <c r="AL26" s="40"/>
      <c r="AM26" s="38" t="s">
        <v>146</v>
      </c>
      <c r="AN26" s="40"/>
      <c r="AO26" s="40"/>
      <c r="AP26" s="38" t="s">
        <v>146</v>
      </c>
      <c r="AQ26" s="40"/>
      <c r="AR26" s="38" t="s">
        <v>146</v>
      </c>
      <c r="AS26" s="40"/>
      <c r="AT26" s="40"/>
      <c r="AU26" s="38" t="s">
        <v>146</v>
      </c>
      <c r="AV26" s="19"/>
      <c r="AW26" s="39"/>
      <c r="AX26" s="38" t="s">
        <v>146</v>
      </c>
      <c r="AY26" s="105"/>
      <c r="AZ26" s="105"/>
      <c r="BA26" s="100"/>
      <c r="BB26" s="100"/>
      <c r="BC26" s="99"/>
      <c r="BD26" s="108"/>
      <c r="BE26" s="99"/>
      <c r="BF26" s="11">
        <v>4</v>
      </c>
      <c r="BG26" s="12"/>
      <c r="BH26" s="39"/>
      <c r="BI26" s="37"/>
      <c r="BJ26" s="37"/>
      <c r="BK26" s="40"/>
    </row>
    <row r="27" spans="1:63">
      <c r="A27" s="86"/>
      <c r="B27" s="86"/>
      <c r="C27" s="87"/>
      <c r="D27" s="110"/>
      <c r="E27" s="102"/>
      <c r="F27" s="103"/>
      <c r="G27" s="101"/>
      <c r="H27" s="100"/>
      <c r="I27" s="86"/>
      <c r="J27" s="100"/>
      <c r="K27" s="100"/>
      <c r="L27" s="99"/>
      <c r="M27" s="16"/>
      <c r="N27" s="39"/>
      <c r="O27" s="38" t="s">
        <v>146</v>
      </c>
      <c r="P27" s="40"/>
      <c r="Q27" s="40"/>
      <c r="R27" s="38" t="s">
        <v>146</v>
      </c>
      <c r="S27" s="40"/>
      <c r="T27" s="40"/>
      <c r="U27" s="38" t="s">
        <v>146</v>
      </c>
      <c r="V27" s="40"/>
      <c r="W27" s="38" t="s">
        <v>146</v>
      </c>
      <c r="X27" s="40"/>
      <c r="Y27" s="40"/>
      <c r="Z27" s="38" t="s">
        <v>146</v>
      </c>
      <c r="AA27" s="40"/>
      <c r="AB27" s="39"/>
      <c r="AC27" s="38" t="s">
        <v>146</v>
      </c>
      <c r="AD27" s="100"/>
      <c r="AE27" s="100"/>
      <c r="AF27" s="100"/>
      <c r="AG27" s="99"/>
      <c r="AH27" s="17"/>
      <c r="AI27" s="39"/>
      <c r="AJ27" s="38" t="s">
        <v>146</v>
      </c>
      <c r="AK27" s="19"/>
      <c r="AL27" s="40"/>
      <c r="AM27" s="38" t="s">
        <v>146</v>
      </c>
      <c r="AN27" s="40"/>
      <c r="AO27" s="40"/>
      <c r="AP27" s="38" t="s">
        <v>146</v>
      </c>
      <c r="AQ27" s="40"/>
      <c r="AR27" s="38" t="s">
        <v>146</v>
      </c>
      <c r="AS27" s="40"/>
      <c r="AT27" s="40"/>
      <c r="AU27" s="38" t="s">
        <v>146</v>
      </c>
      <c r="AV27" s="19"/>
      <c r="AW27" s="39"/>
      <c r="AX27" s="38" t="s">
        <v>146</v>
      </c>
      <c r="AY27" s="106"/>
      <c r="AZ27" s="106"/>
      <c r="BA27" s="100"/>
      <c r="BB27" s="100"/>
      <c r="BC27" s="99"/>
      <c r="BD27" s="108"/>
      <c r="BE27" s="99"/>
      <c r="BF27" s="11">
        <v>5</v>
      </c>
      <c r="BG27" s="12"/>
      <c r="BH27" s="39"/>
      <c r="BI27" s="37"/>
      <c r="BJ27" s="37"/>
      <c r="BK27" s="40"/>
    </row>
    <row r="28" spans="1:63">
      <c r="A28" s="86"/>
      <c r="B28" s="86"/>
      <c r="C28" s="87"/>
      <c r="D28" s="100"/>
      <c r="E28" s="102"/>
      <c r="F28" s="103"/>
      <c r="G28" s="101"/>
      <c r="H28" s="100" t="s">
        <v>146</v>
      </c>
      <c r="I28" s="86"/>
      <c r="J28" s="100" t="s">
        <v>146</v>
      </c>
      <c r="K28" s="100" t="s">
        <v>146</v>
      </c>
      <c r="L28" s="99" t="s">
        <v>146</v>
      </c>
      <c r="M28" s="16"/>
      <c r="N28" s="39"/>
      <c r="O28" s="38" t="s">
        <v>146</v>
      </c>
      <c r="P28" s="40"/>
      <c r="Q28" s="40"/>
      <c r="R28" s="38" t="s">
        <v>146</v>
      </c>
      <c r="S28" s="40"/>
      <c r="T28" s="40"/>
      <c r="U28" s="38" t="s">
        <v>146</v>
      </c>
      <c r="V28" s="40"/>
      <c r="W28" s="38" t="s">
        <v>146</v>
      </c>
      <c r="X28" s="40"/>
      <c r="Y28" s="40"/>
      <c r="Z28" s="38" t="s">
        <v>146</v>
      </c>
      <c r="AA28" s="40"/>
      <c r="AB28" s="39"/>
      <c r="AC28" s="38" t="s">
        <v>146</v>
      </c>
      <c r="AD28" s="100">
        <v>0</v>
      </c>
      <c r="AE28" s="100">
        <v>0</v>
      </c>
      <c r="AF28" s="100" t="s">
        <v>146</v>
      </c>
      <c r="AG28" s="99" t="s">
        <v>146</v>
      </c>
      <c r="AH28" s="17"/>
      <c r="AI28" s="39"/>
      <c r="AJ28" s="38" t="s">
        <v>146</v>
      </c>
      <c r="AK28" s="19"/>
      <c r="AL28" s="40"/>
      <c r="AM28" s="38" t="s">
        <v>146</v>
      </c>
      <c r="AN28" s="40"/>
      <c r="AO28" s="40"/>
      <c r="AP28" s="38" t="s">
        <v>146</v>
      </c>
      <c r="AQ28" s="40"/>
      <c r="AR28" s="38" t="s">
        <v>146</v>
      </c>
      <c r="AS28" s="40"/>
      <c r="AT28" s="40"/>
      <c r="AU28" s="38" t="s">
        <v>146</v>
      </c>
      <c r="AV28" s="19"/>
      <c r="AW28" s="39"/>
      <c r="AX28" s="38" t="s">
        <v>146</v>
      </c>
      <c r="AY28" s="104">
        <v>0</v>
      </c>
      <c r="AZ28" s="104">
        <v>0</v>
      </c>
      <c r="BA28" s="100"/>
      <c r="BB28" s="100" t="s">
        <v>146</v>
      </c>
      <c r="BC28" s="99" t="s">
        <v>146</v>
      </c>
      <c r="BD28" s="108" t="s">
        <v>146</v>
      </c>
      <c r="BE28" s="99" t="s">
        <v>146</v>
      </c>
      <c r="BF28" s="10">
        <v>1</v>
      </c>
      <c r="BG28" s="14"/>
      <c r="BH28" s="39"/>
      <c r="BI28" s="37"/>
      <c r="BJ28" s="37"/>
      <c r="BK28" s="15"/>
    </row>
    <row r="29" spans="1:63">
      <c r="A29" s="86"/>
      <c r="B29" s="86"/>
      <c r="C29" s="87"/>
      <c r="D29" s="100"/>
      <c r="E29" s="102"/>
      <c r="F29" s="103"/>
      <c r="G29" s="101"/>
      <c r="H29" s="100"/>
      <c r="I29" s="86"/>
      <c r="J29" s="100"/>
      <c r="K29" s="100"/>
      <c r="L29" s="99"/>
      <c r="M29" s="16"/>
      <c r="N29" s="39"/>
      <c r="O29" s="38" t="s">
        <v>146</v>
      </c>
      <c r="P29" s="40"/>
      <c r="Q29" s="40"/>
      <c r="R29" s="38" t="s">
        <v>146</v>
      </c>
      <c r="S29" s="40"/>
      <c r="T29" s="40"/>
      <c r="U29" s="38" t="s">
        <v>146</v>
      </c>
      <c r="V29" s="40"/>
      <c r="W29" s="38" t="s">
        <v>146</v>
      </c>
      <c r="X29" s="40"/>
      <c r="Y29" s="40"/>
      <c r="Z29" s="38" t="s">
        <v>146</v>
      </c>
      <c r="AA29" s="40"/>
      <c r="AB29" s="39"/>
      <c r="AC29" s="38" t="s">
        <v>146</v>
      </c>
      <c r="AD29" s="100"/>
      <c r="AE29" s="100"/>
      <c r="AF29" s="100"/>
      <c r="AG29" s="99"/>
      <c r="AH29" s="17"/>
      <c r="AI29" s="39"/>
      <c r="AJ29" s="38" t="s">
        <v>146</v>
      </c>
      <c r="AK29" s="19"/>
      <c r="AL29" s="40"/>
      <c r="AM29" s="38" t="s">
        <v>146</v>
      </c>
      <c r="AN29" s="40"/>
      <c r="AO29" s="40"/>
      <c r="AP29" s="38" t="s">
        <v>146</v>
      </c>
      <c r="AQ29" s="40"/>
      <c r="AR29" s="38" t="s">
        <v>146</v>
      </c>
      <c r="AS29" s="40"/>
      <c r="AT29" s="40"/>
      <c r="AU29" s="38" t="s">
        <v>146</v>
      </c>
      <c r="AV29" s="19"/>
      <c r="AW29" s="39"/>
      <c r="AX29" s="38" t="s">
        <v>146</v>
      </c>
      <c r="AY29" s="105"/>
      <c r="AZ29" s="105"/>
      <c r="BA29" s="100"/>
      <c r="BB29" s="100"/>
      <c r="BC29" s="99"/>
      <c r="BD29" s="108"/>
      <c r="BE29" s="99"/>
      <c r="BF29" s="11">
        <v>2</v>
      </c>
      <c r="BG29" s="12"/>
      <c r="BH29" s="39"/>
      <c r="BI29" s="37"/>
      <c r="BJ29" s="37"/>
      <c r="BK29" s="15"/>
    </row>
    <row r="30" spans="1:63">
      <c r="A30" s="86"/>
      <c r="B30" s="86"/>
      <c r="C30" s="87"/>
      <c r="D30" s="100"/>
      <c r="E30" s="102"/>
      <c r="F30" s="103"/>
      <c r="G30" s="101"/>
      <c r="H30" s="100"/>
      <c r="I30" s="86"/>
      <c r="J30" s="100"/>
      <c r="K30" s="100"/>
      <c r="L30" s="99"/>
      <c r="M30" s="16"/>
      <c r="N30" s="39"/>
      <c r="O30" s="38" t="s">
        <v>146</v>
      </c>
      <c r="P30" s="40"/>
      <c r="Q30" s="40"/>
      <c r="R30" s="38" t="s">
        <v>146</v>
      </c>
      <c r="S30" s="40"/>
      <c r="T30" s="40"/>
      <c r="U30" s="38" t="s">
        <v>146</v>
      </c>
      <c r="V30" s="40"/>
      <c r="W30" s="38" t="s">
        <v>146</v>
      </c>
      <c r="X30" s="40"/>
      <c r="Y30" s="40"/>
      <c r="Z30" s="38" t="s">
        <v>146</v>
      </c>
      <c r="AA30" s="40"/>
      <c r="AB30" s="39"/>
      <c r="AC30" s="38" t="s">
        <v>146</v>
      </c>
      <c r="AD30" s="100"/>
      <c r="AE30" s="100"/>
      <c r="AF30" s="100"/>
      <c r="AG30" s="99"/>
      <c r="AH30" s="17"/>
      <c r="AI30" s="39"/>
      <c r="AJ30" s="38" t="s">
        <v>146</v>
      </c>
      <c r="AK30" s="19"/>
      <c r="AL30" s="40"/>
      <c r="AM30" s="38" t="s">
        <v>146</v>
      </c>
      <c r="AN30" s="40"/>
      <c r="AO30" s="40"/>
      <c r="AP30" s="38" t="s">
        <v>146</v>
      </c>
      <c r="AQ30" s="40"/>
      <c r="AR30" s="38" t="s">
        <v>146</v>
      </c>
      <c r="AS30" s="40"/>
      <c r="AT30" s="40"/>
      <c r="AU30" s="38" t="s">
        <v>146</v>
      </c>
      <c r="AV30" s="19"/>
      <c r="AW30" s="39"/>
      <c r="AX30" s="38" t="s">
        <v>146</v>
      </c>
      <c r="AY30" s="105"/>
      <c r="AZ30" s="105"/>
      <c r="BA30" s="100"/>
      <c r="BB30" s="100"/>
      <c r="BC30" s="99"/>
      <c r="BD30" s="108"/>
      <c r="BE30" s="99"/>
      <c r="BF30" s="11">
        <v>3</v>
      </c>
      <c r="BG30" s="12"/>
      <c r="BH30" s="39"/>
      <c r="BI30" s="37"/>
      <c r="BJ30" s="37"/>
      <c r="BK30" s="40"/>
    </row>
    <row r="31" spans="1:63">
      <c r="A31" s="86"/>
      <c r="B31" s="86"/>
      <c r="C31" s="87"/>
      <c r="D31" s="100"/>
      <c r="E31" s="102"/>
      <c r="F31" s="103"/>
      <c r="G31" s="101"/>
      <c r="H31" s="100"/>
      <c r="I31" s="86"/>
      <c r="J31" s="100"/>
      <c r="K31" s="100"/>
      <c r="L31" s="99"/>
      <c r="M31" s="16"/>
      <c r="N31" s="39"/>
      <c r="O31" s="38" t="s">
        <v>146</v>
      </c>
      <c r="P31" s="40"/>
      <c r="Q31" s="40"/>
      <c r="R31" s="38" t="s">
        <v>146</v>
      </c>
      <c r="S31" s="40"/>
      <c r="T31" s="40"/>
      <c r="U31" s="38" t="s">
        <v>146</v>
      </c>
      <c r="V31" s="40"/>
      <c r="W31" s="38" t="s">
        <v>146</v>
      </c>
      <c r="X31" s="40"/>
      <c r="Y31" s="40"/>
      <c r="Z31" s="38" t="s">
        <v>146</v>
      </c>
      <c r="AA31" s="40"/>
      <c r="AB31" s="39"/>
      <c r="AC31" s="38" t="s">
        <v>146</v>
      </c>
      <c r="AD31" s="100"/>
      <c r="AE31" s="100"/>
      <c r="AF31" s="100"/>
      <c r="AG31" s="99"/>
      <c r="AH31" s="17"/>
      <c r="AI31" s="39"/>
      <c r="AJ31" s="38" t="s">
        <v>146</v>
      </c>
      <c r="AK31" s="19"/>
      <c r="AL31" s="40"/>
      <c r="AM31" s="38" t="s">
        <v>146</v>
      </c>
      <c r="AN31" s="40"/>
      <c r="AO31" s="40"/>
      <c r="AP31" s="38" t="s">
        <v>146</v>
      </c>
      <c r="AQ31" s="40"/>
      <c r="AR31" s="38" t="s">
        <v>146</v>
      </c>
      <c r="AS31" s="40"/>
      <c r="AT31" s="40"/>
      <c r="AU31" s="38" t="s">
        <v>146</v>
      </c>
      <c r="AV31" s="19"/>
      <c r="AW31" s="39"/>
      <c r="AX31" s="38" t="s">
        <v>146</v>
      </c>
      <c r="AY31" s="105"/>
      <c r="AZ31" s="105"/>
      <c r="BA31" s="100"/>
      <c r="BB31" s="100"/>
      <c r="BC31" s="99"/>
      <c r="BD31" s="108"/>
      <c r="BE31" s="99"/>
      <c r="BF31" s="11">
        <v>4</v>
      </c>
      <c r="BG31" s="12"/>
      <c r="BH31" s="39"/>
      <c r="BI31" s="37"/>
      <c r="BJ31" s="37"/>
      <c r="BK31" s="40"/>
    </row>
    <row r="32" spans="1:63">
      <c r="A32" s="86"/>
      <c r="B32" s="86"/>
      <c r="C32" s="87"/>
      <c r="D32" s="100"/>
      <c r="E32" s="102"/>
      <c r="F32" s="103"/>
      <c r="G32" s="101"/>
      <c r="H32" s="100"/>
      <c r="I32" s="86"/>
      <c r="J32" s="100"/>
      <c r="K32" s="100"/>
      <c r="L32" s="99"/>
      <c r="M32" s="16"/>
      <c r="N32" s="39"/>
      <c r="O32" s="38" t="s">
        <v>146</v>
      </c>
      <c r="P32" s="40"/>
      <c r="Q32" s="40"/>
      <c r="R32" s="38" t="s">
        <v>146</v>
      </c>
      <c r="S32" s="40"/>
      <c r="T32" s="40"/>
      <c r="U32" s="38" t="s">
        <v>146</v>
      </c>
      <c r="V32" s="40"/>
      <c r="W32" s="38" t="s">
        <v>146</v>
      </c>
      <c r="X32" s="40"/>
      <c r="Y32" s="40"/>
      <c r="Z32" s="38" t="s">
        <v>146</v>
      </c>
      <c r="AA32" s="40"/>
      <c r="AB32" s="39"/>
      <c r="AC32" s="38" t="s">
        <v>146</v>
      </c>
      <c r="AD32" s="100"/>
      <c r="AE32" s="100"/>
      <c r="AF32" s="100"/>
      <c r="AG32" s="99"/>
      <c r="AH32" s="17"/>
      <c r="AI32" s="39"/>
      <c r="AJ32" s="38" t="s">
        <v>146</v>
      </c>
      <c r="AK32" s="19"/>
      <c r="AL32" s="40"/>
      <c r="AM32" s="38" t="s">
        <v>146</v>
      </c>
      <c r="AN32" s="40"/>
      <c r="AO32" s="40"/>
      <c r="AP32" s="38" t="s">
        <v>146</v>
      </c>
      <c r="AQ32" s="40"/>
      <c r="AR32" s="38" t="s">
        <v>146</v>
      </c>
      <c r="AS32" s="40"/>
      <c r="AT32" s="40"/>
      <c r="AU32" s="38" t="s">
        <v>146</v>
      </c>
      <c r="AV32" s="19"/>
      <c r="AW32" s="39"/>
      <c r="AX32" s="38" t="s">
        <v>146</v>
      </c>
      <c r="AY32" s="106"/>
      <c r="AZ32" s="106"/>
      <c r="BA32" s="100"/>
      <c r="BB32" s="100"/>
      <c r="BC32" s="99"/>
      <c r="BD32" s="108"/>
      <c r="BE32" s="99"/>
      <c r="BF32" s="11">
        <v>5</v>
      </c>
      <c r="BG32" s="12"/>
      <c r="BH32" s="39"/>
      <c r="BI32" s="37"/>
      <c r="BJ32" s="37"/>
      <c r="BK32" s="40"/>
    </row>
    <row r="33" spans="1:63">
      <c r="A33" s="86"/>
      <c r="B33" s="86"/>
      <c r="C33" s="87"/>
      <c r="D33" s="110"/>
      <c r="E33" s="102"/>
      <c r="F33" s="103"/>
      <c r="G33" s="101"/>
      <c r="H33" s="100" t="s">
        <v>146</v>
      </c>
      <c r="I33" s="86"/>
      <c r="J33" s="100" t="s">
        <v>146</v>
      </c>
      <c r="K33" s="100" t="s">
        <v>146</v>
      </c>
      <c r="L33" s="99" t="s">
        <v>146</v>
      </c>
      <c r="M33" s="16"/>
      <c r="N33" s="39"/>
      <c r="O33" s="38" t="s">
        <v>146</v>
      </c>
      <c r="P33" s="40"/>
      <c r="Q33" s="40"/>
      <c r="R33" s="38" t="s">
        <v>146</v>
      </c>
      <c r="S33" s="40"/>
      <c r="T33" s="40"/>
      <c r="U33" s="38" t="s">
        <v>146</v>
      </c>
      <c r="V33" s="40"/>
      <c r="W33" s="38" t="s">
        <v>146</v>
      </c>
      <c r="X33" s="40"/>
      <c r="Y33" s="40"/>
      <c r="Z33" s="38" t="s">
        <v>146</v>
      </c>
      <c r="AA33" s="40"/>
      <c r="AB33" s="39"/>
      <c r="AC33" s="38" t="s">
        <v>146</v>
      </c>
      <c r="AD33" s="100">
        <v>0</v>
      </c>
      <c r="AE33" s="100">
        <v>0</v>
      </c>
      <c r="AF33" s="100" t="s">
        <v>146</v>
      </c>
      <c r="AG33" s="99" t="s">
        <v>146</v>
      </c>
      <c r="AH33" s="17"/>
      <c r="AI33" s="39"/>
      <c r="AJ33" s="38" t="s">
        <v>146</v>
      </c>
      <c r="AK33" s="19"/>
      <c r="AL33" s="40"/>
      <c r="AM33" s="38" t="s">
        <v>146</v>
      </c>
      <c r="AN33" s="40"/>
      <c r="AO33" s="40"/>
      <c r="AP33" s="38" t="s">
        <v>146</v>
      </c>
      <c r="AQ33" s="40"/>
      <c r="AR33" s="38" t="s">
        <v>146</v>
      </c>
      <c r="AS33" s="40"/>
      <c r="AT33" s="40"/>
      <c r="AU33" s="38" t="s">
        <v>146</v>
      </c>
      <c r="AV33" s="19"/>
      <c r="AW33" s="39"/>
      <c r="AX33" s="38" t="s">
        <v>146</v>
      </c>
      <c r="AY33" s="104">
        <v>0</v>
      </c>
      <c r="AZ33" s="104">
        <v>0</v>
      </c>
      <c r="BA33" s="100"/>
      <c r="BB33" s="100" t="s">
        <v>146</v>
      </c>
      <c r="BC33" s="99" t="s">
        <v>146</v>
      </c>
      <c r="BD33" s="108" t="s">
        <v>146</v>
      </c>
      <c r="BE33" s="99" t="s">
        <v>146</v>
      </c>
      <c r="BF33" s="10">
        <v>1</v>
      </c>
      <c r="BG33" s="14"/>
      <c r="BH33" s="39"/>
      <c r="BI33" s="37"/>
      <c r="BJ33" s="37"/>
      <c r="BK33" s="15"/>
    </row>
    <row r="34" spans="1:63">
      <c r="A34" s="86"/>
      <c r="B34" s="86"/>
      <c r="C34" s="87"/>
      <c r="D34" s="110"/>
      <c r="E34" s="102"/>
      <c r="F34" s="103"/>
      <c r="G34" s="101"/>
      <c r="H34" s="100"/>
      <c r="I34" s="86"/>
      <c r="J34" s="100"/>
      <c r="K34" s="100"/>
      <c r="L34" s="99"/>
      <c r="M34" s="16"/>
      <c r="N34" s="39"/>
      <c r="O34" s="38" t="s">
        <v>146</v>
      </c>
      <c r="P34" s="40"/>
      <c r="Q34" s="40"/>
      <c r="R34" s="38" t="s">
        <v>146</v>
      </c>
      <c r="S34" s="40"/>
      <c r="T34" s="40"/>
      <c r="U34" s="38" t="s">
        <v>146</v>
      </c>
      <c r="V34" s="40"/>
      <c r="W34" s="38" t="s">
        <v>146</v>
      </c>
      <c r="X34" s="40"/>
      <c r="Y34" s="40"/>
      <c r="Z34" s="38" t="s">
        <v>146</v>
      </c>
      <c r="AA34" s="40"/>
      <c r="AB34" s="39"/>
      <c r="AC34" s="38" t="s">
        <v>146</v>
      </c>
      <c r="AD34" s="100"/>
      <c r="AE34" s="100"/>
      <c r="AF34" s="100"/>
      <c r="AG34" s="99"/>
      <c r="AH34" s="17"/>
      <c r="AI34" s="39"/>
      <c r="AJ34" s="38" t="s">
        <v>146</v>
      </c>
      <c r="AK34" s="19"/>
      <c r="AL34" s="40"/>
      <c r="AM34" s="38" t="s">
        <v>146</v>
      </c>
      <c r="AN34" s="40"/>
      <c r="AO34" s="40"/>
      <c r="AP34" s="38" t="s">
        <v>146</v>
      </c>
      <c r="AQ34" s="40"/>
      <c r="AR34" s="38" t="s">
        <v>146</v>
      </c>
      <c r="AS34" s="40"/>
      <c r="AT34" s="40"/>
      <c r="AU34" s="38" t="s">
        <v>146</v>
      </c>
      <c r="AV34" s="19"/>
      <c r="AW34" s="39"/>
      <c r="AX34" s="38" t="s">
        <v>146</v>
      </c>
      <c r="AY34" s="105"/>
      <c r="AZ34" s="105"/>
      <c r="BA34" s="100"/>
      <c r="BB34" s="100"/>
      <c r="BC34" s="99"/>
      <c r="BD34" s="108"/>
      <c r="BE34" s="99"/>
      <c r="BF34" s="11">
        <v>2</v>
      </c>
      <c r="BG34" s="12"/>
      <c r="BH34" s="39"/>
      <c r="BI34" s="37"/>
      <c r="BJ34" s="37"/>
      <c r="BK34" s="15"/>
    </row>
    <row r="35" spans="1:63">
      <c r="A35" s="86"/>
      <c r="B35" s="86"/>
      <c r="C35" s="87"/>
      <c r="D35" s="110"/>
      <c r="E35" s="102"/>
      <c r="F35" s="103"/>
      <c r="G35" s="101"/>
      <c r="H35" s="100"/>
      <c r="I35" s="86"/>
      <c r="J35" s="100"/>
      <c r="K35" s="100"/>
      <c r="L35" s="99"/>
      <c r="M35" s="16"/>
      <c r="N35" s="39"/>
      <c r="O35" s="38" t="s">
        <v>146</v>
      </c>
      <c r="P35" s="40"/>
      <c r="Q35" s="40"/>
      <c r="R35" s="38" t="s">
        <v>146</v>
      </c>
      <c r="S35" s="40"/>
      <c r="T35" s="40"/>
      <c r="U35" s="38" t="s">
        <v>146</v>
      </c>
      <c r="V35" s="40"/>
      <c r="W35" s="38" t="s">
        <v>146</v>
      </c>
      <c r="X35" s="40"/>
      <c r="Y35" s="40"/>
      <c r="Z35" s="38" t="s">
        <v>146</v>
      </c>
      <c r="AA35" s="40"/>
      <c r="AB35" s="39"/>
      <c r="AC35" s="38" t="s">
        <v>146</v>
      </c>
      <c r="AD35" s="100"/>
      <c r="AE35" s="100"/>
      <c r="AF35" s="100"/>
      <c r="AG35" s="99"/>
      <c r="AH35" s="17"/>
      <c r="AI35" s="39"/>
      <c r="AJ35" s="38" t="s">
        <v>146</v>
      </c>
      <c r="AK35" s="19"/>
      <c r="AL35" s="40"/>
      <c r="AM35" s="38" t="s">
        <v>146</v>
      </c>
      <c r="AN35" s="40"/>
      <c r="AO35" s="40"/>
      <c r="AP35" s="38" t="s">
        <v>146</v>
      </c>
      <c r="AQ35" s="40"/>
      <c r="AR35" s="38" t="s">
        <v>146</v>
      </c>
      <c r="AS35" s="40"/>
      <c r="AT35" s="40"/>
      <c r="AU35" s="38" t="s">
        <v>146</v>
      </c>
      <c r="AV35" s="19"/>
      <c r="AW35" s="39"/>
      <c r="AX35" s="38" t="s">
        <v>146</v>
      </c>
      <c r="AY35" s="105"/>
      <c r="AZ35" s="105"/>
      <c r="BA35" s="100"/>
      <c r="BB35" s="100"/>
      <c r="BC35" s="99"/>
      <c r="BD35" s="108"/>
      <c r="BE35" s="99"/>
      <c r="BF35" s="11">
        <v>3</v>
      </c>
      <c r="BG35" s="12"/>
      <c r="BH35" s="39"/>
      <c r="BI35" s="37"/>
      <c r="BJ35" s="37"/>
      <c r="BK35" s="40"/>
    </row>
    <row r="36" spans="1:63">
      <c r="A36" s="86"/>
      <c r="B36" s="86"/>
      <c r="C36" s="87"/>
      <c r="D36" s="110"/>
      <c r="E36" s="102"/>
      <c r="F36" s="103"/>
      <c r="G36" s="101"/>
      <c r="H36" s="100"/>
      <c r="I36" s="86"/>
      <c r="J36" s="100"/>
      <c r="K36" s="100"/>
      <c r="L36" s="99"/>
      <c r="M36" s="16"/>
      <c r="N36" s="39"/>
      <c r="O36" s="38" t="s">
        <v>146</v>
      </c>
      <c r="P36" s="40"/>
      <c r="Q36" s="40"/>
      <c r="R36" s="38" t="s">
        <v>146</v>
      </c>
      <c r="S36" s="40"/>
      <c r="T36" s="40"/>
      <c r="U36" s="38" t="s">
        <v>146</v>
      </c>
      <c r="V36" s="40"/>
      <c r="W36" s="38" t="s">
        <v>146</v>
      </c>
      <c r="X36" s="40"/>
      <c r="Y36" s="40"/>
      <c r="Z36" s="38" t="s">
        <v>146</v>
      </c>
      <c r="AA36" s="40"/>
      <c r="AB36" s="39"/>
      <c r="AC36" s="38" t="s">
        <v>146</v>
      </c>
      <c r="AD36" s="100"/>
      <c r="AE36" s="100"/>
      <c r="AF36" s="100"/>
      <c r="AG36" s="99"/>
      <c r="AH36" s="17"/>
      <c r="AI36" s="39"/>
      <c r="AJ36" s="38" t="s">
        <v>146</v>
      </c>
      <c r="AK36" s="19"/>
      <c r="AL36" s="40"/>
      <c r="AM36" s="38" t="s">
        <v>146</v>
      </c>
      <c r="AN36" s="40"/>
      <c r="AO36" s="40"/>
      <c r="AP36" s="38" t="s">
        <v>146</v>
      </c>
      <c r="AQ36" s="40"/>
      <c r="AR36" s="38" t="s">
        <v>146</v>
      </c>
      <c r="AS36" s="40"/>
      <c r="AT36" s="40"/>
      <c r="AU36" s="38" t="s">
        <v>146</v>
      </c>
      <c r="AV36" s="19"/>
      <c r="AW36" s="39"/>
      <c r="AX36" s="38" t="s">
        <v>146</v>
      </c>
      <c r="AY36" s="105"/>
      <c r="AZ36" s="105"/>
      <c r="BA36" s="100"/>
      <c r="BB36" s="100"/>
      <c r="BC36" s="99"/>
      <c r="BD36" s="108"/>
      <c r="BE36" s="99"/>
      <c r="BF36" s="11">
        <v>4</v>
      </c>
      <c r="BG36" s="12"/>
      <c r="BH36" s="39"/>
      <c r="BI36" s="37"/>
      <c r="BJ36" s="37"/>
      <c r="BK36" s="40"/>
    </row>
    <row r="37" spans="1:63">
      <c r="A37" s="86"/>
      <c r="B37" s="86"/>
      <c r="C37" s="87"/>
      <c r="D37" s="110"/>
      <c r="E37" s="102"/>
      <c r="F37" s="103"/>
      <c r="G37" s="101"/>
      <c r="H37" s="100"/>
      <c r="I37" s="86"/>
      <c r="J37" s="100"/>
      <c r="K37" s="100"/>
      <c r="L37" s="99"/>
      <c r="M37" s="16"/>
      <c r="N37" s="39"/>
      <c r="O37" s="38" t="s">
        <v>146</v>
      </c>
      <c r="P37" s="40"/>
      <c r="Q37" s="40"/>
      <c r="R37" s="38" t="s">
        <v>146</v>
      </c>
      <c r="S37" s="40"/>
      <c r="T37" s="40"/>
      <c r="U37" s="38" t="s">
        <v>146</v>
      </c>
      <c r="V37" s="40"/>
      <c r="W37" s="38" t="s">
        <v>146</v>
      </c>
      <c r="X37" s="40"/>
      <c r="Y37" s="40"/>
      <c r="Z37" s="38" t="s">
        <v>146</v>
      </c>
      <c r="AA37" s="40"/>
      <c r="AB37" s="39"/>
      <c r="AC37" s="38" t="s">
        <v>146</v>
      </c>
      <c r="AD37" s="100"/>
      <c r="AE37" s="100"/>
      <c r="AF37" s="100"/>
      <c r="AG37" s="99"/>
      <c r="AH37" s="17"/>
      <c r="AI37" s="39"/>
      <c r="AJ37" s="38" t="s">
        <v>146</v>
      </c>
      <c r="AK37" s="19"/>
      <c r="AL37" s="40"/>
      <c r="AM37" s="38" t="s">
        <v>146</v>
      </c>
      <c r="AN37" s="40"/>
      <c r="AO37" s="40"/>
      <c r="AP37" s="38" t="s">
        <v>146</v>
      </c>
      <c r="AQ37" s="40"/>
      <c r="AR37" s="38" t="s">
        <v>146</v>
      </c>
      <c r="AS37" s="40"/>
      <c r="AT37" s="40"/>
      <c r="AU37" s="38" t="s">
        <v>146</v>
      </c>
      <c r="AV37" s="19"/>
      <c r="AW37" s="39"/>
      <c r="AX37" s="38" t="s">
        <v>146</v>
      </c>
      <c r="AY37" s="106"/>
      <c r="AZ37" s="106"/>
      <c r="BA37" s="100"/>
      <c r="BB37" s="100"/>
      <c r="BC37" s="99"/>
      <c r="BD37" s="108"/>
      <c r="BE37" s="99"/>
      <c r="BF37" s="11">
        <v>5</v>
      </c>
      <c r="BG37" s="12"/>
      <c r="BH37" s="39"/>
      <c r="BI37" s="37"/>
      <c r="BJ37" s="37"/>
      <c r="BK37" s="40"/>
    </row>
    <row r="38" spans="1:63">
      <c r="A38" s="86"/>
      <c r="B38" s="86"/>
      <c r="C38" s="87"/>
      <c r="D38" s="100"/>
      <c r="E38" s="102"/>
      <c r="F38" s="103"/>
      <c r="G38" s="101"/>
      <c r="H38" s="100" t="s">
        <v>146</v>
      </c>
      <c r="I38" s="86"/>
      <c r="J38" s="100" t="s">
        <v>146</v>
      </c>
      <c r="K38" s="100" t="s">
        <v>146</v>
      </c>
      <c r="L38" s="99" t="s">
        <v>146</v>
      </c>
      <c r="M38" s="16"/>
      <c r="N38" s="39"/>
      <c r="O38" s="38" t="s">
        <v>146</v>
      </c>
      <c r="P38" s="40"/>
      <c r="Q38" s="40"/>
      <c r="R38" s="38" t="s">
        <v>146</v>
      </c>
      <c r="S38" s="40"/>
      <c r="T38" s="40"/>
      <c r="U38" s="38" t="s">
        <v>146</v>
      </c>
      <c r="V38" s="40"/>
      <c r="W38" s="38" t="s">
        <v>146</v>
      </c>
      <c r="X38" s="40"/>
      <c r="Y38" s="40"/>
      <c r="Z38" s="38" t="s">
        <v>146</v>
      </c>
      <c r="AA38" s="40"/>
      <c r="AB38" s="39"/>
      <c r="AC38" s="38" t="s">
        <v>146</v>
      </c>
      <c r="AD38" s="100">
        <v>0</v>
      </c>
      <c r="AE38" s="100">
        <v>0</v>
      </c>
      <c r="AF38" s="100" t="s">
        <v>146</v>
      </c>
      <c r="AG38" s="99" t="s">
        <v>146</v>
      </c>
      <c r="AH38" s="17"/>
      <c r="AI38" s="39"/>
      <c r="AJ38" s="38" t="s">
        <v>146</v>
      </c>
      <c r="AK38" s="19"/>
      <c r="AL38" s="40"/>
      <c r="AM38" s="38" t="s">
        <v>146</v>
      </c>
      <c r="AN38" s="40"/>
      <c r="AO38" s="40"/>
      <c r="AP38" s="38" t="s">
        <v>146</v>
      </c>
      <c r="AQ38" s="40"/>
      <c r="AR38" s="38" t="s">
        <v>146</v>
      </c>
      <c r="AS38" s="40"/>
      <c r="AT38" s="40"/>
      <c r="AU38" s="38" t="s">
        <v>146</v>
      </c>
      <c r="AV38" s="19"/>
      <c r="AW38" s="39"/>
      <c r="AX38" s="38" t="s">
        <v>146</v>
      </c>
      <c r="AY38" s="104">
        <v>0</v>
      </c>
      <c r="AZ38" s="104">
        <v>0</v>
      </c>
      <c r="BA38" s="100"/>
      <c r="BB38" s="100" t="s">
        <v>146</v>
      </c>
      <c r="BC38" s="99" t="s">
        <v>146</v>
      </c>
      <c r="BD38" s="108" t="s">
        <v>146</v>
      </c>
      <c r="BE38" s="99" t="s">
        <v>146</v>
      </c>
      <c r="BF38" s="10">
        <v>1</v>
      </c>
      <c r="BG38" s="14"/>
      <c r="BH38" s="39"/>
      <c r="BI38" s="37"/>
      <c r="BJ38" s="37"/>
      <c r="BK38" s="15"/>
    </row>
    <row r="39" spans="1:63">
      <c r="A39" s="86"/>
      <c r="B39" s="86"/>
      <c r="C39" s="87"/>
      <c r="D39" s="100"/>
      <c r="E39" s="102"/>
      <c r="F39" s="103"/>
      <c r="G39" s="101"/>
      <c r="H39" s="100"/>
      <c r="I39" s="86"/>
      <c r="J39" s="100"/>
      <c r="K39" s="100"/>
      <c r="L39" s="99"/>
      <c r="M39" s="16"/>
      <c r="N39" s="39"/>
      <c r="O39" s="38" t="s">
        <v>146</v>
      </c>
      <c r="P39" s="40"/>
      <c r="Q39" s="40"/>
      <c r="R39" s="38" t="s">
        <v>146</v>
      </c>
      <c r="S39" s="40"/>
      <c r="T39" s="40"/>
      <c r="U39" s="38" t="s">
        <v>146</v>
      </c>
      <c r="V39" s="40"/>
      <c r="W39" s="38" t="s">
        <v>146</v>
      </c>
      <c r="X39" s="40"/>
      <c r="Y39" s="40"/>
      <c r="Z39" s="38" t="s">
        <v>146</v>
      </c>
      <c r="AA39" s="40"/>
      <c r="AB39" s="39"/>
      <c r="AC39" s="38" t="s">
        <v>146</v>
      </c>
      <c r="AD39" s="100"/>
      <c r="AE39" s="100"/>
      <c r="AF39" s="100"/>
      <c r="AG39" s="99"/>
      <c r="AH39" s="17"/>
      <c r="AI39" s="39"/>
      <c r="AJ39" s="38" t="s">
        <v>146</v>
      </c>
      <c r="AK39" s="19"/>
      <c r="AL39" s="40"/>
      <c r="AM39" s="38" t="s">
        <v>146</v>
      </c>
      <c r="AN39" s="40"/>
      <c r="AO39" s="40"/>
      <c r="AP39" s="38" t="s">
        <v>146</v>
      </c>
      <c r="AQ39" s="40"/>
      <c r="AR39" s="38" t="s">
        <v>146</v>
      </c>
      <c r="AS39" s="40"/>
      <c r="AT39" s="40"/>
      <c r="AU39" s="38" t="s">
        <v>146</v>
      </c>
      <c r="AV39" s="19"/>
      <c r="AW39" s="39"/>
      <c r="AX39" s="38" t="s">
        <v>146</v>
      </c>
      <c r="AY39" s="105"/>
      <c r="AZ39" s="105"/>
      <c r="BA39" s="100"/>
      <c r="BB39" s="100"/>
      <c r="BC39" s="99"/>
      <c r="BD39" s="108"/>
      <c r="BE39" s="99"/>
      <c r="BF39" s="11">
        <v>2</v>
      </c>
      <c r="BG39" s="12"/>
      <c r="BH39" s="39"/>
      <c r="BI39" s="37"/>
      <c r="BJ39" s="37"/>
      <c r="BK39" s="15"/>
    </row>
    <row r="40" spans="1:63">
      <c r="A40" s="86"/>
      <c r="B40" s="86"/>
      <c r="C40" s="87"/>
      <c r="D40" s="100"/>
      <c r="E40" s="102"/>
      <c r="F40" s="103"/>
      <c r="G40" s="101"/>
      <c r="H40" s="100"/>
      <c r="I40" s="86"/>
      <c r="J40" s="100"/>
      <c r="K40" s="100"/>
      <c r="L40" s="99"/>
      <c r="M40" s="16"/>
      <c r="N40" s="39"/>
      <c r="O40" s="38" t="s">
        <v>146</v>
      </c>
      <c r="P40" s="40"/>
      <c r="Q40" s="40"/>
      <c r="R40" s="38" t="s">
        <v>146</v>
      </c>
      <c r="S40" s="40"/>
      <c r="T40" s="40"/>
      <c r="U40" s="38" t="s">
        <v>146</v>
      </c>
      <c r="V40" s="40"/>
      <c r="W40" s="38" t="s">
        <v>146</v>
      </c>
      <c r="X40" s="40"/>
      <c r="Y40" s="40"/>
      <c r="Z40" s="38" t="s">
        <v>146</v>
      </c>
      <c r="AA40" s="40"/>
      <c r="AB40" s="39"/>
      <c r="AC40" s="38" t="s">
        <v>146</v>
      </c>
      <c r="AD40" s="100"/>
      <c r="AE40" s="100"/>
      <c r="AF40" s="100"/>
      <c r="AG40" s="99"/>
      <c r="AH40" s="17"/>
      <c r="AI40" s="39"/>
      <c r="AJ40" s="38" t="s">
        <v>146</v>
      </c>
      <c r="AK40" s="19"/>
      <c r="AL40" s="40"/>
      <c r="AM40" s="38" t="s">
        <v>146</v>
      </c>
      <c r="AN40" s="40"/>
      <c r="AO40" s="40"/>
      <c r="AP40" s="38" t="s">
        <v>146</v>
      </c>
      <c r="AQ40" s="40"/>
      <c r="AR40" s="38" t="s">
        <v>146</v>
      </c>
      <c r="AS40" s="40"/>
      <c r="AT40" s="40"/>
      <c r="AU40" s="38" t="s">
        <v>146</v>
      </c>
      <c r="AV40" s="19"/>
      <c r="AW40" s="39"/>
      <c r="AX40" s="38" t="s">
        <v>146</v>
      </c>
      <c r="AY40" s="105"/>
      <c r="AZ40" s="105"/>
      <c r="BA40" s="100"/>
      <c r="BB40" s="100"/>
      <c r="BC40" s="99"/>
      <c r="BD40" s="108"/>
      <c r="BE40" s="99"/>
      <c r="BF40" s="11">
        <v>3</v>
      </c>
      <c r="BG40" s="12"/>
      <c r="BH40" s="39"/>
      <c r="BI40" s="37"/>
      <c r="BJ40" s="37"/>
      <c r="BK40" s="40"/>
    </row>
    <row r="41" spans="1:63">
      <c r="A41" s="86"/>
      <c r="B41" s="86"/>
      <c r="C41" s="87"/>
      <c r="D41" s="100"/>
      <c r="E41" s="102"/>
      <c r="F41" s="103"/>
      <c r="G41" s="101"/>
      <c r="H41" s="100"/>
      <c r="I41" s="86"/>
      <c r="J41" s="100"/>
      <c r="K41" s="100"/>
      <c r="L41" s="99"/>
      <c r="M41" s="16"/>
      <c r="N41" s="39"/>
      <c r="O41" s="38" t="s">
        <v>146</v>
      </c>
      <c r="P41" s="40"/>
      <c r="Q41" s="40"/>
      <c r="R41" s="38" t="s">
        <v>146</v>
      </c>
      <c r="S41" s="40"/>
      <c r="T41" s="40"/>
      <c r="U41" s="38" t="s">
        <v>146</v>
      </c>
      <c r="V41" s="40"/>
      <c r="W41" s="38" t="s">
        <v>146</v>
      </c>
      <c r="X41" s="40"/>
      <c r="Y41" s="40"/>
      <c r="Z41" s="38" t="s">
        <v>146</v>
      </c>
      <c r="AA41" s="40"/>
      <c r="AB41" s="39"/>
      <c r="AC41" s="38" t="s">
        <v>146</v>
      </c>
      <c r="AD41" s="100"/>
      <c r="AE41" s="100"/>
      <c r="AF41" s="100"/>
      <c r="AG41" s="99"/>
      <c r="AH41" s="17"/>
      <c r="AI41" s="39"/>
      <c r="AJ41" s="38" t="s">
        <v>146</v>
      </c>
      <c r="AK41" s="19"/>
      <c r="AL41" s="40"/>
      <c r="AM41" s="38" t="s">
        <v>146</v>
      </c>
      <c r="AN41" s="40"/>
      <c r="AO41" s="40"/>
      <c r="AP41" s="38" t="s">
        <v>146</v>
      </c>
      <c r="AQ41" s="40"/>
      <c r="AR41" s="38" t="s">
        <v>146</v>
      </c>
      <c r="AS41" s="40"/>
      <c r="AT41" s="40"/>
      <c r="AU41" s="38" t="s">
        <v>146</v>
      </c>
      <c r="AV41" s="19"/>
      <c r="AW41" s="39"/>
      <c r="AX41" s="38" t="s">
        <v>146</v>
      </c>
      <c r="AY41" s="105"/>
      <c r="AZ41" s="105"/>
      <c r="BA41" s="100"/>
      <c r="BB41" s="100"/>
      <c r="BC41" s="99"/>
      <c r="BD41" s="108"/>
      <c r="BE41" s="99"/>
      <c r="BF41" s="11">
        <v>4</v>
      </c>
      <c r="BG41" s="12"/>
      <c r="BH41" s="39"/>
      <c r="BI41" s="37"/>
      <c r="BJ41" s="37"/>
      <c r="BK41" s="40"/>
    </row>
    <row r="42" spans="1:63">
      <c r="A42" s="86"/>
      <c r="B42" s="86"/>
      <c r="C42" s="87"/>
      <c r="D42" s="100"/>
      <c r="E42" s="102"/>
      <c r="F42" s="103"/>
      <c r="G42" s="101"/>
      <c r="H42" s="100"/>
      <c r="I42" s="86"/>
      <c r="J42" s="100"/>
      <c r="K42" s="100"/>
      <c r="L42" s="99"/>
      <c r="M42" s="16"/>
      <c r="N42" s="39"/>
      <c r="O42" s="38" t="s">
        <v>146</v>
      </c>
      <c r="P42" s="40"/>
      <c r="Q42" s="40"/>
      <c r="R42" s="38" t="s">
        <v>146</v>
      </c>
      <c r="S42" s="40"/>
      <c r="T42" s="40"/>
      <c r="U42" s="38" t="s">
        <v>146</v>
      </c>
      <c r="V42" s="40"/>
      <c r="W42" s="38" t="s">
        <v>146</v>
      </c>
      <c r="X42" s="40"/>
      <c r="Y42" s="40"/>
      <c r="Z42" s="38" t="s">
        <v>146</v>
      </c>
      <c r="AA42" s="40"/>
      <c r="AB42" s="39"/>
      <c r="AC42" s="38" t="s">
        <v>146</v>
      </c>
      <c r="AD42" s="100"/>
      <c r="AE42" s="100"/>
      <c r="AF42" s="100"/>
      <c r="AG42" s="99"/>
      <c r="AH42" s="17"/>
      <c r="AI42" s="39"/>
      <c r="AJ42" s="38" t="s">
        <v>146</v>
      </c>
      <c r="AK42" s="19"/>
      <c r="AL42" s="40"/>
      <c r="AM42" s="38" t="s">
        <v>146</v>
      </c>
      <c r="AN42" s="40"/>
      <c r="AO42" s="40"/>
      <c r="AP42" s="38" t="s">
        <v>146</v>
      </c>
      <c r="AQ42" s="40"/>
      <c r="AR42" s="38" t="s">
        <v>146</v>
      </c>
      <c r="AS42" s="40"/>
      <c r="AT42" s="40"/>
      <c r="AU42" s="38" t="s">
        <v>146</v>
      </c>
      <c r="AV42" s="19"/>
      <c r="AW42" s="39"/>
      <c r="AX42" s="38" t="s">
        <v>146</v>
      </c>
      <c r="AY42" s="106"/>
      <c r="AZ42" s="106"/>
      <c r="BA42" s="100"/>
      <c r="BB42" s="100"/>
      <c r="BC42" s="99"/>
      <c r="BD42" s="108"/>
      <c r="BE42" s="99"/>
      <c r="BF42" s="11">
        <v>5</v>
      </c>
      <c r="BG42" s="12"/>
      <c r="BH42" s="39"/>
      <c r="BI42" s="37"/>
      <c r="BJ42" s="37"/>
      <c r="BK42" s="40"/>
    </row>
    <row r="43" spans="1:63">
      <c r="A43" s="86"/>
      <c r="B43" s="86"/>
      <c r="C43" s="87"/>
      <c r="D43" s="110"/>
      <c r="E43" s="102"/>
      <c r="F43" s="103"/>
      <c r="G43" s="101"/>
      <c r="H43" s="100" t="s">
        <v>146</v>
      </c>
      <c r="I43" s="86"/>
      <c r="J43" s="100" t="s">
        <v>146</v>
      </c>
      <c r="K43" s="100" t="s">
        <v>146</v>
      </c>
      <c r="L43" s="99" t="s">
        <v>146</v>
      </c>
      <c r="M43" s="16"/>
      <c r="N43" s="39"/>
      <c r="O43" s="38" t="s">
        <v>146</v>
      </c>
      <c r="P43" s="40"/>
      <c r="Q43" s="40"/>
      <c r="R43" s="38" t="s">
        <v>146</v>
      </c>
      <c r="S43" s="40"/>
      <c r="T43" s="40"/>
      <c r="U43" s="38" t="s">
        <v>146</v>
      </c>
      <c r="V43" s="40"/>
      <c r="W43" s="38" t="s">
        <v>146</v>
      </c>
      <c r="X43" s="40"/>
      <c r="Y43" s="40"/>
      <c r="Z43" s="38" t="s">
        <v>146</v>
      </c>
      <c r="AA43" s="40"/>
      <c r="AB43" s="39"/>
      <c r="AC43" s="38" t="s">
        <v>146</v>
      </c>
      <c r="AD43" s="100">
        <v>0</v>
      </c>
      <c r="AE43" s="100">
        <v>0</v>
      </c>
      <c r="AF43" s="100" t="s">
        <v>146</v>
      </c>
      <c r="AG43" s="99" t="s">
        <v>146</v>
      </c>
      <c r="AH43" s="17"/>
      <c r="AI43" s="39"/>
      <c r="AJ43" s="38" t="s">
        <v>146</v>
      </c>
      <c r="AK43" s="19"/>
      <c r="AL43" s="40"/>
      <c r="AM43" s="38" t="s">
        <v>146</v>
      </c>
      <c r="AN43" s="40"/>
      <c r="AO43" s="40"/>
      <c r="AP43" s="38" t="s">
        <v>146</v>
      </c>
      <c r="AQ43" s="40"/>
      <c r="AR43" s="38" t="s">
        <v>146</v>
      </c>
      <c r="AS43" s="40"/>
      <c r="AT43" s="40"/>
      <c r="AU43" s="38" t="s">
        <v>146</v>
      </c>
      <c r="AV43" s="19"/>
      <c r="AW43" s="39"/>
      <c r="AX43" s="38" t="s">
        <v>146</v>
      </c>
      <c r="AY43" s="104">
        <v>0</v>
      </c>
      <c r="AZ43" s="104">
        <v>0</v>
      </c>
      <c r="BA43" s="100"/>
      <c r="BB43" s="100" t="s">
        <v>146</v>
      </c>
      <c r="BC43" s="99" t="s">
        <v>146</v>
      </c>
      <c r="BD43" s="108" t="s">
        <v>146</v>
      </c>
      <c r="BE43" s="99" t="s">
        <v>146</v>
      </c>
      <c r="BF43" s="10">
        <v>1</v>
      </c>
      <c r="BG43" s="14"/>
      <c r="BH43" s="39"/>
      <c r="BI43" s="37"/>
      <c r="BJ43" s="37"/>
      <c r="BK43" s="15"/>
    </row>
    <row r="44" spans="1:63">
      <c r="A44" s="86"/>
      <c r="B44" s="86"/>
      <c r="C44" s="87"/>
      <c r="D44" s="110"/>
      <c r="E44" s="102"/>
      <c r="F44" s="103"/>
      <c r="G44" s="101"/>
      <c r="H44" s="100"/>
      <c r="I44" s="86"/>
      <c r="J44" s="100"/>
      <c r="K44" s="100"/>
      <c r="L44" s="99"/>
      <c r="M44" s="16"/>
      <c r="N44" s="39"/>
      <c r="O44" s="38" t="s">
        <v>146</v>
      </c>
      <c r="P44" s="40"/>
      <c r="Q44" s="40"/>
      <c r="R44" s="38" t="s">
        <v>146</v>
      </c>
      <c r="S44" s="40"/>
      <c r="T44" s="40"/>
      <c r="U44" s="38" t="s">
        <v>146</v>
      </c>
      <c r="V44" s="40"/>
      <c r="W44" s="38" t="s">
        <v>146</v>
      </c>
      <c r="X44" s="40"/>
      <c r="Y44" s="40"/>
      <c r="Z44" s="38" t="s">
        <v>146</v>
      </c>
      <c r="AA44" s="40"/>
      <c r="AB44" s="39"/>
      <c r="AC44" s="38" t="s">
        <v>146</v>
      </c>
      <c r="AD44" s="100"/>
      <c r="AE44" s="100"/>
      <c r="AF44" s="100"/>
      <c r="AG44" s="99"/>
      <c r="AH44" s="17"/>
      <c r="AI44" s="39"/>
      <c r="AJ44" s="38" t="s">
        <v>146</v>
      </c>
      <c r="AK44" s="19"/>
      <c r="AL44" s="40"/>
      <c r="AM44" s="38" t="s">
        <v>146</v>
      </c>
      <c r="AN44" s="40"/>
      <c r="AO44" s="40"/>
      <c r="AP44" s="38" t="s">
        <v>146</v>
      </c>
      <c r="AQ44" s="40"/>
      <c r="AR44" s="38" t="s">
        <v>146</v>
      </c>
      <c r="AS44" s="40"/>
      <c r="AT44" s="40"/>
      <c r="AU44" s="38" t="s">
        <v>146</v>
      </c>
      <c r="AV44" s="19"/>
      <c r="AW44" s="39"/>
      <c r="AX44" s="38" t="s">
        <v>146</v>
      </c>
      <c r="AY44" s="105"/>
      <c r="AZ44" s="105"/>
      <c r="BA44" s="100"/>
      <c r="BB44" s="100"/>
      <c r="BC44" s="99"/>
      <c r="BD44" s="108"/>
      <c r="BE44" s="99"/>
      <c r="BF44" s="11">
        <v>2</v>
      </c>
      <c r="BG44" s="12"/>
      <c r="BH44" s="39"/>
      <c r="BI44" s="37"/>
      <c r="BJ44" s="37"/>
      <c r="BK44" s="15"/>
    </row>
    <row r="45" spans="1:63">
      <c r="A45" s="86"/>
      <c r="B45" s="86"/>
      <c r="C45" s="87"/>
      <c r="D45" s="110"/>
      <c r="E45" s="102"/>
      <c r="F45" s="103"/>
      <c r="G45" s="101"/>
      <c r="H45" s="100"/>
      <c r="I45" s="86"/>
      <c r="J45" s="100"/>
      <c r="K45" s="100"/>
      <c r="L45" s="99"/>
      <c r="M45" s="16"/>
      <c r="N45" s="39"/>
      <c r="O45" s="38" t="s">
        <v>146</v>
      </c>
      <c r="P45" s="40"/>
      <c r="Q45" s="40"/>
      <c r="R45" s="38" t="s">
        <v>146</v>
      </c>
      <c r="S45" s="40"/>
      <c r="T45" s="40"/>
      <c r="U45" s="38" t="s">
        <v>146</v>
      </c>
      <c r="V45" s="40"/>
      <c r="W45" s="38" t="s">
        <v>146</v>
      </c>
      <c r="X45" s="40"/>
      <c r="Y45" s="40"/>
      <c r="Z45" s="38" t="s">
        <v>146</v>
      </c>
      <c r="AA45" s="40"/>
      <c r="AB45" s="39"/>
      <c r="AC45" s="38" t="s">
        <v>146</v>
      </c>
      <c r="AD45" s="100"/>
      <c r="AE45" s="100"/>
      <c r="AF45" s="100"/>
      <c r="AG45" s="99"/>
      <c r="AH45" s="17"/>
      <c r="AI45" s="39"/>
      <c r="AJ45" s="38" t="s">
        <v>146</v>
      </c>
      <c r="AK45" s="19"/>
      <c r="AL45" s="40"/>
      <c r="AM45" s="38" t="s">
        <v>146</v>
      </c>
      <c r="AN45" s="40"/>
      <c r="AO45" s="40"/>
      <c r="AP45" s="38" t="s">
        <v>146</v>
      </c>
      <c r="AQ45" s="40"/>
      <c r="AR45" s="38" t="s">
        <v>146</v>
      </c>
      <c r="AS45" s="40"/>
      <c r="AT45" s="40"/>
      <c r="AU45" s="38" t="s">
        <v>146</v>
      </c>
      <c r="AV45" s="19"/>
      <c r="AW45" s="39"/>
      <c r="AX45" s="38" t="s">
        <v>146</v>
      </c>
      <c r="AY45" s="105"/>
      <c r="AZ45" s="105"/>
      <c r="BA45" s="100"/>
      <c r="BB45" s="100"/>
      <c r="BC45" s="99"/>
      <c r="BD45" s="108"/>
      <c r="BE45" s="99"/>
      <c r="BF45" s="11">
        <v>3</v>
      </c>
      <c r="BG45" s="12"/>
      <c r="BH45" s="39"/>
      <c r="BI45" s="37"/>
      <c r="BJ45" s="37"/>
      <c r="BK45" s="40"/>
    </row>
    <row r="46" spans="1:63">
      <c r="A46" s="86"/>
      <c r="B46" s="86"/>
      <c r="C46" s="87"/>
      <c r="D46" s="110"/>
      <c r="E46" s="102"/>
      <c r="F46" s="103"/>
      <c r="G46" s="101"/>
      <c r="H46" s="100"/>
      <c r="I46" s="86"/>
      <c r="J46" s="100"/>
      <c r="K46" s="100"/>
      <c r="L46" s="99"/>
      <c r="M46" s="16"/>
      <c r="N46" s="39"/>
      <c r="O46" s="38" t="s">
        <v>146</v>
      </c>
      <c r="P46" s="40"/>
      <c r="Q46" s="40"/>
      <c r="R46" s="38" t="s">
        <v>146</v>
      </c>
      <c r="S46" s="40"/>
      <c r="T46" s="40"/>
      <c r="U46" s="38" t="s">
        <v>146</v>
      </c>
      <c r="V46" s="40"/>
      <c r="W46" s="38" t="s">
        <v>146</v>
      </c>
      <c r="X46" s="40"/>
      <c r="Y46" s="40"/>
      <c r="Z46" s="38" t="s">
        <v>146</v>
      </c>
      <c r="AA46" s="40"/>
      <c r="AB46" s="39"/>
      <c r="AC46" s="38" t="s">
        <v>146</v>
      </c>
      <c r="AD46" s="100"/>
      <c r="AE46" s="100"/>
      <c r="AF46" s="100"/>
      <c r="AG46" s="99"/>
      <c r="AH46" s="17"/>
      <c r="AI46" s="39"/>
      <c r="AJ46" s="38" t="s">
        <v>146</v>
      </c>
      <c r="AK46" s="19"/>
      <c r="AL46" s="40"/>
      <c r="AM46" s="38" t="s">
        <v>146</v>
      </c>
      <c r="AN46" s="40"/>
      <c r="AO46" s="40"/>
      <c r="AP46" s="38" t="s">
        <v>146</v>
      </c>
      <c r="AQ46" s="40"/>
      <c r="AR46" s="38" t="s">
        <v>146</v>
      </c>
      <c r="AS46" s="40"/>
      <c r="AT46" s="40"/>
      <c r="AU46" s="38" t="s">
        <v>146</v>
      </c>
      <c r="AV46" s="19"/>
      <c r="AW46" s="39"/>
      <c r="AX46" s="38" t="s">
        <v>146</v>
      </c>
      <c r="AY46" s="105"/>
      <c r="AZ46" s="105"/>
      <c r="BA46" s="100"/>
      <c r="BB46" s="100"/>
      <c r="BC46" s="99"/>
      <c r="BD46" s="108"/>
      <c r="BE46" s="99"/>
      <c r="BF46" s="11">
        <v>4</v>
      </c>
      <c r="BG46" s="12"/>
      <c r="BH46" s="39"/>
      <c r="BI46" s="37"/>
      <c r="BJ46" s="37"/>
      <c r="BK46" s="40"/>
    </row>
    <row r="47" spans="1:63">
      <c r="A47" s="86"/>
      <c r="B47" s="86"/>
      <c r="C47" s="87"/>
      <c r="D47" s="110"/>
      <c r="E47" s="102"/>
      <c r="F47" s="103"/>
      <c r="G47" s="101"/>
      <c r="H47" s="100"/>
      <c r="I47" s="86"/>
      <c r="J47" s="100"/>
      <c r="K47" s="100"/>
      <c r="L47" s="99"/>
      <c r="M47" s="16"/>
      <c r="N47" s="39"/>
      <c r="O47" s="38" t="s">
        <v>146</v>
      </c>
      <c r="P47" s="40"/>
      <c r="Q47" s="40"/>
      <c r="R47" s="38" t="s">
        <v>146</v>
      </c>
      <c r="S47" s="40"/>
      <c r="T47" s="40"/>
      <c r="U47" s="38" t="s">
        <v>146</v>
      </c>
      <c r="V47" s="40"/>
      <c r="W47" s="38" t="s">
        <v>146</v>
      </c>
      <c r="X47" s="40"/>
      <c r="Y47" s="40"/>
      <c r="Z47" s="38" t="s">
        <v>146</v>
      </c>
      <c r="AA47" s="40"/>
      <c r="AB47" s="39"/>
      <c r="AC47" s="38" t="s">
        <v>146</v>
      </c>
      <c r="AD47" s="100"/>
      <c r="AE47" s="100"/>
      <c r="AF47" s="100"/>
      <c r="AG47" s="99"/>
      <c r="AH47" s="17"/>
      <c r="AI47" s="39"/>
      <c r="AJ47" s="38" t="s">
        <v>146</v>
      </c>
      <c r="AK47" s="19"/>
      <c r="AL47" s="40"/>
      <c r="AM47" s="38" t="s">
        <v>146</v>
      </c>
      <c r="AN47" s="40"/>
      <c r="AO47" s="40"/>
      <c r="AP47" s="38" t="s">
        <v>146</v>
      </c>
      <c r="AQ47" s="40"/>
      <c r="AR47" s="38" t="s">
        <v>146</v>
      </c>
      <c r="AS47" s="40"/>
      <c r="AT47" s="40"/>
      <c r="AU47" s="38" t="s">
        <v>146</v>
      </c>
      <c r="AV47" s="19"/>
      <c r="AW47" s="39"/>
      <c r="AX47" s="38" t="s">
        <v>146</v>
      </c>
      <c r="AY47" s="106"/>
      <c r="AZ47" s="106"/>
      <c r="BA47" s="100"/>
      <c r="BB47" s="100"/>
      <c r="BC47" s="99"/>
      <c r="BD47" s="108"/>
      <c r="BE47" s="99"/>
      <c r="BF47" s="11">
        <v>5</v>
      </c>
      <c r="BG47" s="12"/>
      <c r="BH47" s="39"/>
      <c r="BI47" s="37"/>
      <c r="BJ47" s="37"/>
      <c r="BK47" s="40"/>
    </row>
  </sheetData>
  <mergeCells count="230">
    <mergeCell ref="BD43:BD47"/>
    <mergeCell ref="BE43:BE47"/>
    <mergeCell ref="L43:L47"/>
    <mergeCell ref="AD43:AD47"/>
    <mergeCell ref="AE43:AE47"/>
    <mergeCell ref="AF43:AF47"/>
    <mergeCell ref="AG43:AG47"/>
    <mergeCell ref="AY43:AY47"/>
    <mergeCell ref="J43:J47"/>
    <mergeCell ref="K43:K47"/>
    <mergeCell ref="BA38:BA42"/>
    <mergeCell ref="BB38:BB42"/>
    <mergeCell ref="BC38:BC42"/>
    <mergeCell ref="F38:F42"/>
    <mergeCell ref="AZ43:AZ47"/>
    <mergeCell ref="BA43:BA47"/>
    <mergeCell ref="BB43:BB47"/>
    <mergeCell ref="BC43:BC47"/>
    <mergeCell ref="A43:A47"/>
    <mergeCell ref="B43:B47"/>
    <mergeCell ref="C43:C47"/>
    <mergeCell ref="D43:D47"/>
    <mergeCell ref="E43:E47"/>
    <mergeCell ref="AD38:AD42"/>
    <mergeCell ref="AE38:AE42"/>
    <mergeCell ref="AF38:AF42"/>
    <mergeCell ref="AG38:AG42"/>
    <mergeCell ref="G38:G42"/>
    <mergeCell ref="H38:H42"/>
    <mergeCell ref="I38:I42"/>
    <mergeCell ref="J38:J42"/>
    <mergeCell ref="K38:K42"/>
    <mergeCell ref="L38:L42"/>
    <mergeCell ref="A38:A42"/>
    <mergeCell ref="B38:B42"/>
    <mergeCell ref="C38:C42"/>
    <mergeCell ref="D38:D42"/>
    <mergeCell ref="E38:E42"/>
    <mergeCell ref="F43:F47"/>
    <mergeCell ref="G43:G47"/>
    <mergeCell ref="H43:H47"/>
    <mergeCell ref="I43:I47"/>
    <mergeCell ref="BD33:BD37"/>
    <mergeCell ref="BE33:BE37"/>
    <mergeCell ref="L33:L37"/>
    <mergeCell ref="AD33:AD37"/>
    <mergeCell ref="AE33:AE37"/>
    <mergeCell ref="AF33:AF37"/>
    <mergeCell ref="AG33:AG37"/>
    <mergeCell ref="AY33:AY37"/>
    <mergeCell ref="BD38:BD42"/>
    <mergeCell ref="BE38:BE42"/>
    <mergeCell ref="AY38:AY42"/>
    <mergeCell ref="AZ38:AZ42"/>
    <mergeCell ref="J33:J37"/>
    <mergeCell ref="K33:K37"/>
    <mergeCell ref="BA28:BA32"/>
    <mergeCell ref="BB28:BB32"/>
    <mergeCell ref="BC28:BC32"/>
    <mergeCell ref="F28:F32"/>
    <mergeCell ref="AZ33:AZ37"/>
    <mergeCell ref="BA33:BA37"/>
    <mergeCell ref="BB33:BB37"/>
    <mergeCell ref="BC33:BC37"/>
    <mergeCell ref="A33:A37"/>
    <mergeCell ref="B33:B37"/>
    <mergeCell ref="C33:C37"/>
    <mergeCell ref="D33:D37"/>
    <mergeCell ref="E33:E37"/>
    <mergeCell ref="AD28:AD32"/>
    <mergeCell ref="AE28:AE32"/>
    <mergeCell ref="AF28:AF32"/>
    <mergeCell ref="AG28:AG32"/>
    <mergeCell ref="G28:G32"/>
    <mergeCell ref="H28:H32"/>
    <mergeCell ref="I28:I32"/>
    <mergeCell ref="J28:J32"/>
    <mergeCell ref="K28:K32"/>
    <mergeCell ref="L28:L32"/>
    <mergeCell ref="A28:A32"/>
    <mergeCell ref="B28:B32"/>
    <mergeCell ref="C28:C32"/>
    <mergeCell ref="D28:D32"/>
    <mergeCell ref="E28:E32"/>
    <mergeCell ref="F33:F37"/>
    <mergeCell ref="G33:G37"/>
    <mergeCell ref="H33:H37"/>
    <mergeCell ref="I33:I37"/>
    <mergeCell ref="BD23:BD27"/>
    <mergeCell ref="BE23:BE27"/>
    <mergeCell ref="L23:L27"/>
    <mergeCell ref="AD23:AD27"/>
    <mergeCell ref="AE23:AE27"/>
    <mergeCell ref="AF23:AF27"/>
    <mergeCell ref="AG23:AG27"/>
    <mergeCell ref="AY23:AY27"/>
    <mergeCell ref="BD28:BD32"/>
    <mergeCell ref="BE28:BE32"/>
    <mergeCell ref="AY28:AY32"/>
    <mergeCell ref="AZ28:AZ32"/>
    <mergeCell ref="J23:J27"/>
    <mergeCell ref="K23:K27"/>
    <mergeCell ref="BA18:BA22"/>
    <mergeCell ref="BB18:BB22"/>
    <mergeCell ref="BC18:BC22"/>
    <mergeCell ref="F18:F22"/>
    <mergeCell ref="AZ23:AZ27"/>
    <mergeCell ref="BA23:BA27"/>
    <mergeCell ref="BB23:BB27"/>
    <mergeCell ref="BC23:BC27"/>
    <mergeCell ref="A23:A27"/>
    <mergeCell ref="B23:B27"/>
    <mergeCell ref="C23:C27"/>
    <mergeCell ref="D23:D27"/>
    <mergeCell ref="E23:E27"/>
    <mergeCell ref="AD18:AD22"/>
    <mergeCell ref="AE18:AE22"/>
    <mergeCell ref="AF18:AF22"/>
    <mergeCell ref="AG18:AG22"/>
    <mergeCell ref="G18:G22"/>
    <mergeCell ref="H18:H22"/>
    <mergeCell ref="I18:I22"/>
    <mergeCell ref="J18:J22"/>
    <mergeCell ref="K18:K22"/>
    <mergeCell ref="L18:L22"/>
    <mergeCell ref="A18:A22"/>
    <mergeCell ref="B18:B22"/>
    <mergeCell ref="C18:C22"/>
    <mergeCell ref="D18:D22"/>
    <mergeCell ref="E18:E22"/>
    <mergeCell ref="F23:F27"/>
    <mergeCell ref="G23:G27"/>
    <mergeCell ref="H23:H27"/>
    <mergeCell ref="I23:I27"/>
    <mergeCell ref="BD13:BD17"/>
    <mergeCell ref="BE13:BE17"/>
    <mergeCell ref="L13:L17"/>
    <mergeCell ref="AD13:AD17"/>
    <mergeCell ref="AE13:AE17"/>
    <mergeCell ref="AF13:AF17"/>
    <mergeCell ref="AG13:AG17"/>
    <mergeCell ref="AY13:AY17"/>
    <mergeCell ref="BD18:BD22"/>
    <mergeCell ref="BE18:BE22"/>
    <mergeCell ref="AY18:AY22"/>
    <mergeCell ref="AZ18:AZ22"/>
    <mergeCell ref="F13:F17"/>
    <mergeCell ref="G13:G17"/>
    <mergeCell ref="H13:H17"/>
    <mergeCell ref="I13:I17"/>
    <mergeCell ref="J13:J17"/>
    <mergeCell ref="K13:K17"/>
    <mergeCell ref="BA8:BA12"/>
    <mergeCell ref="BB8:BB12"/>
    <mergeCell ref="BC8:BC12"/>
    <mergeCell ref="F8:F12"/>
    <mergeCell ref="AZ13:AZ17"/>
    <mergeCell ref="BA13:BA17"/>
    <mergeCell ref="BB13:BB17"/>
    <mergeCell ref="BC13:BC17"/>
    <mergeCell ref="BD8:BD12"/>
    <mergeCell ref="BE8:BE12"/>
    <mergeCell ref="A13:A17"/>
    <mergeCell ref="B13:B17"/>
    <mergeCell ref="C13:C17"/>
    <mergeCell ref="D13:D17"/>
    <mergeCell ref="E13:E17"/>
    <mergeCell ref="AD8:AD12"/>
    <mergeCell ref="AE8:AE12"/>
    <mergeCell ref="AF8:AF12"/>
    <mergeCell ref="AG8:AG12"/>
    <mergeCell ref="AY8:AY12"/>
    <mergeCell ref="AZ8:AZ12"/>
    <mergeCell ref="G8:G12"/>
    <mergeCell ref="H8:H12"/>
    <mergeCell ref="I8:I12"/>
    <mergeCell ref="J8:J12"/>
    <mergeCell ref="K8:K12"/>
    <mergeCell ref="L8:L12"/>
    <mergeCell ref="A8:A12"/>
    <mergeCell ref="B8:B12"/>
    <mergeCell ref="C8:C12"/>
    <mergeCell ref="D8:D12"/>
    <mergeCell ref="E8:E12"/>
    <mergeCell ref="AT2:AV2"/>
    <mergeCell ref="AZ3:AZ7"/>
    <mergeCell ref="BA3:BA7"/>
    <mergeCell ref="BB3:BB7"/>
    <mergeCell ref="BC3:BC7"/>
    <mergeCell ref="BD3:BD7"/>
    <mergeCell ref="BE3:BE7"/>
    <mergeCell ref="L3:L7"/>
    <mergeCell ref="AD3:AD7"/>
    <mergeCell ref="AE3:AE7"/>
    <mergeCell ref="AF3:AF7"/>
    <mergeCell ref="AG3:AG7"/>
    <mergeCell ref="AY3:AY7"/>
    <mergeCell ref="Q2:S2"/>
    <mergeCell ref="F3:F7"/>
    <mergeCell ref="G3:G7"/>
    <mergeCell ref="H3:H7"/>
    <mergeCell ref="I3:I7"/>
    <mergeCell ref="J3:J7"/>
    <mergeCell ref="K3:K7"/>
    <mergeCell ref="AO2:AP2"/>
    <mergeCell ref="AQ2:AS2"/>
    <mergeCell ref="A1:F1"/>
    <mergeCell ref="G1:L1"/>
    <mergeCell ref="M1:AG1"/>
    <mergeCell ref="AH1:BC1"/>
    <mergeCell ref="BD1:BE1"/>
    <mergeCell ref="BF1:BK1"/>
    <mergeCell ref="AW2:AX2"/>
    <mergeCell ref="BF2:BG2"/>
    <mergeCell ref="A3:A7"/>
    <mergeCell ref="B3:B7"/>
    <mergeCell ref="C3:C7"/>
    <mergeCell ref="D3:D7"/>
    <mergeCell ref="E3:E7"/>
    <mergeCell ref="T2:U2"/>
    <mergeCell ref="V2:X2"/>
    <mergeCell ref="Y2:AA2"/>
    <mergeCell ref="AB2:AC2"/>
    <mergeCell ref="AI2:AK2"/>
    <mergeCell ref="AL2:AN2"/>
    <mergeCell ref="D2:E2"/>
    <mergeCell ref="G2:H2"/>
    <mergeCell ref="I2:J2"/>
    <mergeCell ref="K2:L2"/>
    <mergeCell ref="N2:P2"/>
  </mergeCells>
  <conditionalFormatting sqref="AH8 AC3:AC7">
    <cfRule type="containsText" dxfId="4196" priority="493" operator="containsText" text="BAJA">
      <formula>NOT(ISERROR(SEARCH("BAJA",AC3)))</formula>
    </cfRule>
    <cfRule type="containsText" dxfId="4195" priority="494" operator="containsText" text="MEDIA">
      <formula>NOT(ISERROR(SEARCH("MEDIA",AC3)))</formula>
    </cfRule>
    <cfRule type="containsText" dxfId="4194" priority="495" operator="containsText" text="ALTA">
      <formula>NOT(ISERROR(SEARCH("ALTA",AC3)))</formula>
    </cfRule>
  </conditionalFormatting>
  <conditionalFormatting sqref="AA13">
    <cfRule type="containsText" dxfId="4193" priority="490" operator="containsText" text="BAJA">
      <formula>NOT(ISERROR(SEARCH("BAJA",AA13)))</formula>
    </cfRule>
    <cfRule type="containsText" dxfId="4192" priority="491" operator="containsText" text="MEDIA">
      <formula>NOT(ISERROR(SEARCH("MEDIA",AA13)))</formula>
    </cfRule>
    <cfRule type="containsText" dxfId="4191" priority="492" operator="containsText" text="ALTA">
      <formula>NOT(ISERROR(SEARCH("ALTA",AA13)))</formula>
    </cfRule>
  </conditionalFormatting>
  <conditionalFormatting sqref="AV8">
    <cfRule type="containsText" dxfId="4190" priority="487" operator="containsText" text="BAJA">
      <formula>NOT(ISERROR(SEARCH("BAJA",AV8)))</formula>
    </cfRule>
    <cfRule type="containsText" dxfId="4189" priority="488" operator="containsText" text="MEDIA">
      <formula>NOT(ISERROR(SEARCH("MEDIA",AV8)))</formula>
    </cfRule>
    <cfRule type="containsText" dxfId="4188" priority="489" operator="containsText" text="ALTA">
      <formula>NOT(ISERROR(SEARCH("ALTA",AV8)))</formula>
    </cfRule>
  </conditionalFormatting>
  <conditionalFormatting sqref="AB13 AC13:AC17 Q13:W13 N13:O13 O15:O17 U15:U17 Z15:Z17 W15:W17 R15:R17 Y13:Z13">
    <cfRule type="containsText" dxfId="4187" priority="484" operator="containsText" text="BAJA">
      <formula>NOT(ISERROR(SEARCH("BAJA",N13)))</formula>
    </cfRule>
    <cfRule type="containsText" dxfId="4186" priority="485" operator="containsText" text="MEDIA">
      <formula>NOT(ISERROR(SEARCH("MEDIA",N13)))</formula>
    </cfRule>
    <cfRule type="containsText" dxfId="4185" priority="486" operator="containsText" text="ALTA">
      <formula>NOT(ISERROR(SEARCH("ALTA",N13)))</formula>
    </cfRule>
  </conditionalFormatting>
  <conditionalFormatting sqref="AJ15:AJ17">
    <cfRule type="containsText" dxfId="4184" priority="481" operator="containsText" text="BAJA">
      <formula>NOT(ISERROR(SEARCH("BAJA",AJ15)))</formula>
    </cfRule>
    <cfRule type="containsText" dxfId="4183" priority="482" operator="containsText" text="MEDIA">
      <formula>NOT(ISERROR(SEARCH("MEDIA",AJ15)))</formula>
    </cfRule>
    <cfRule type="containsText" dxfId="4182" priority="483" operator="containsText" text="ALTA">
      <formula>NOT(ISERROR(SEARCH("ALTA",AJ15)))</formula>
    </cfRule>
  </conditionalFormatting>
  <conditionalFormatting sqref="AL15:AS17">
    <cfRule type="containsText" dxfId="4181" priority="478" operator="containsText" text="BAJA">
      <formula>NOT(ISERROR(SEARCH("BAJA",AL15)))</formula>
    </cfRule>
    <cfRule type="containsText" dxfId="4180" priority="479" operator="containsText" text="MEDIA">
      <formula>NOT(ISERROR(SEARCH("MEDIA",AL15)))</formula>
    </cfRule>
    <cfRule type="containsText" dxfId="4179" priority="480" operator="containsText" text="ALTA">
      <formula>NOT(ISERROR(SEARCH("ALTA",AL15)))</formula>
    </cfRule>
  </conditionalFormatting>
  <conditionalFormatting sqref="AW15:AX17 AX13:AX14">
    <cfRule type="containsText" dxfId="4178" priority="475" operator="containsText" text="BAJA">
      <formula>NOT(ISERROR(SEARCH("BAJA",AW13)))</formula>
    </cfRule>
    <cfRule type="containsText" dxfId="4177" priority="476" operator="containsText" text="MEDIA">
      <formula>NOT(ISERROR(SEARCH("MEDIA",AW13)))</formula>
    </cfRule>
    <cfRule type="containsText" dxfId="4176" priority="477" operator="containsText" text="ALTA">
      <formula>NOT(ISERROR(SEARCH("ALTA",AW13)))</formula>
    </cfRule>
  </conditionalFormatting>
  <conditionalFormatting sqref="AT15:AU17">
    <cfRule type="containsText" dxfId="4175" priority="472" operator="containsText" text="BAJA">
      <formula>NOT(ISERROR(SEARCH("BAJA",AT15)))</formula>
    </cfRule>
    <cfRule type="containsText" dxfId="4174" priority="473" operator="containsText" text="MEDIA">
      <formula>NOT(ISERROR(SEARCH("MEDIA",AT15)))</formula>
    </cfRule>
    <cfRule type="containsText" dxfId="4173" priority="474" operator="containsText" text="ALTA">
      <formula>NOT(ISERROR(SEARCH("ALTA",AT15)))</formula>
    </cfRule>
  </conditionalFormatting>
  <conditionalFormatting sqref="AY13:AZ13">
    <cfRule type="containsText" dxfId="4172" priority="469" operator="containsText" text="BAJA">
      <formula>NOT(ISERROR(SEARCH("BAJA",AY13)))</formula>
    </cfRule>
    <cfRule type="containsText" dxfId="4171" priority="470" operator="containsText" text="MEDIA">
      <formula>NOT(ISERROR(SEARCH("MEDIA",AY13)))</formula>
    </cfRule>
    <cfRule type="containsText" dxfId="4170" priority="471" operator="containsText" text="ALTA">
      <formula>NOT(ISERROR(SEARCH("ALTA",AY13)))</formula>
    </cfRule>
  </conditionalFormatting>
  <conditionalFormatting sqref="AE13">
    <cfRule type="containsText" dxfId="4169" priority="466" operator="containsText" text="BAJA">
      <formula>NOT(ISERROR(SEARCH("BAJA",AE13)))</formula>
    </cfRule>
    <cfRule type="containsText" dxfId="4168" priority="467" operator="containsText" text="MEDIA">
      <formula>NOT(ISERROR(SEARCH("MEDIA",AE13)))</formula>
    </cfRule>
    <cfRule type="containsText" dxfId="4167" priority="468" operator="containsText" text="ALTA">
      <formula>NOT(ISERROR(SEARCH("ALTA",AE13)))</formula>
    </cfRule>
  </conditionalFormatting>
  <conditionalFormatting sqref="AD13">
    <cfRule type="containsText" dxfId="4166" priority="463" operator="containsText" text="BAJA">
      <formula>NOT(ISERROR(SEARCH("BAJA",AD13)))</formula>
    </cfRule>
    <cfRule type="containsText" dxfId="4165" priority="464" operator="containsText" text="MEDIA">
      <formula>NOT(ISERROR(SEARCH("MEDIA",AD13)))</formula>
    </cfRule>
    <cfRule type="containsText" dxfId="4164" priority="465" operator="containsText" text="ALTA">
      <formula>NOT(ISERROR(SEARCH("ALTA",AD13)))</formula>
    </cfRule>
  </conditionalFormatting>
  <conditionalFormatting sqref="AT18:AU22">
    <cfRule type="containsText" dxfId="4163" priority="460" operator="containsText" text="BAJA">
      <formula>NOT(ISERROR(SEARCH("BAJA",AT18)))</formula>
    </cfRule>
    <cfRule type="containsText" dxfId="4162" priority="461" operator="containsText" text="MEDIA">
      <formula>NOT(ISERROR(SEARCH("MEDIA",AT18)))</formula>
    </cfRule>
    <cfRule type="containsText" dxfId="4161" priority="462" operator="containsText" text="ALTA">
      <formula>NOT(ISERROR(SEARCH("ALTA",AT18)))</formula>
    </cfRule>
  </conditionalFormatting>
  <conditionalFormatting sqref="S15">
    <cfRule type="containsText" dxfId="4160" priority="457" operator="containsText" text="BAJA">
      <formula>NOT(ISERROR(SEARCH("BAJA",S15)))</formula>
    </cfRule>
    <cfRule type="containsText" dxfId="4159" priority="458" operator="containsText" text="MEDIA">
      <formula>NOT(ISERROR(SEARCH("MEDIA",S15)))</formula>
    </cfRule>
    <cfRule type="containsText" dxfId="4158" priority="459" operator="containsText" text="ALTA">
      <formula>NOT(ISERROR(SEARCH("ALTA",S15)))</formula>
    </cfRule>
  </conditionalFormatting>
  <conditionalFormatting sqref="M13">
    <cfRule type="containsText" dxfId="4157" priority="454" operator="containsText" text="BAJA">
      <formula>NOT(ISERROR(SEARCH("BAJA",M13)))</formula>
    </cfRule>
    <cfRule type="containsText" dxfId="4156" priority="455" operator="containsText" text="MEDIA">
      <formula>NOT(ISERROR(SEARCH("MEDIA",M13)))</formula>
    </cfRule>
    <cfRule type="containsText" dxfId="4155" priority="456" operator="containsText" text="ALTA">
      <formula>NOT(ISERROR(SEARCH("ALTA",M13)))</formula>
    </cfRule>
  </conditionalFormatting>
  <conditionalFormatting sqref="P13">
    <cfRule type="containsText" dxfId="4154" priority="451" operator="containsText" text="BAJA">
      <formula>NOT(ISERROR(SEARCH("BAJA",P13)))</formula>
    </cfRule>
    <cfRule type="containsText" dxfId="4153" priority="452" operator="containsText" text="MEDIA">
      <formula>NOT(ISERROR(SEARCH("MEDIA",P13)))</formula>
    </cfRule>
    <cfRule type="containsText" dxfId="4152" priority="453" operator="containsText" text="ALTA">
      <formula>NOT(ISERROR(SEARCH("ALTA",P13)))</formula>
    </cfRule>
  </conditionalFormatting>
  <conditionalFormatting sqref="AL19:AS22 AL18:AM18 AO18:AS18">
    <cfRule type="containsText" dxfId="4151" priority="448" operator="containsText" text="BAJA">
      <formula>NOT(ISERROR(SEARCH("BAJA",AL18)))</formula>
    </cfRule>
    <cfRule type="containsText" dxfId="4150" priority="449" operator="containsText" text="MEDIA">
      <formula>NOT(ISERROR(SEARCH("MEDIA",AL18)))</formula>
    </cfRule>
    <cfRule type="containsText" dxfId="4149" priority="450" operator="containsText" text="ALTA">
      <formula>NOT(ISERROR(SEARCH("ALTA",AL18)))</formula>
    </cfRule>
  </conditionalFormatting>
  <conditionalFormatting sqref="AW18:AX22">
    <cfRule type="containsText" dxfId="4148" priority="445" operator="containsText" text="BAJA">
      <formula>NOT(ISERROR(SEARCH("BAJA",AW18)))</formula>
    </cfRule>
    <cfRule type="containsText" dxfId="4147" priority="446" operator="containsText" text="MEDIA">
      <formula>NOT(ISERROR(SEARCH("MEDIA",AW18)))</formula>
    </cfRule>
    <cfRule type="containsText" dxfId="4146" priority="447" operator="containsText" text="ALTA">
      <formula>NOT(ISERROR(SEARCH("ALTA",AW18)))</formula>
    </cfRule>
  </conditionalFormatting>
  <conditionalFormatting sqref="N18 Q18 S18:T18 V18 X18:Y18 AB18 AC18:AC22 R18:R22 W18:W22 Z18:Z22 U18:U22 O18:O22">
    <cfRule type="containsText" dxfId="4145" priority="442" operator="containsText" text="BAJA">
      <formula>NOT(ISERROR(SEARCH("BAJA",N18)))</formula>
    </cfRule>
    <cfRule type="containsText" dxfId="4144" priority="443" operator="containsText" text="MEDIA">
      <formula>NOT(ISERROR(SEARCH("MEDIA",N18)))</formula>
    </cfRule>
    <cfRule type="containsText" dxfId="4143" priority="444" operator="containsText" text="ALTA">
      <formula>NOT(ISERROR(SEARCH("ALTA",N18)))</formula>
    </cfRule>
  </conditionalFormatting>
  <conditionalFormatting sqref="AI18 AJ18:AJ22">
    <cfRule type="containsText" dxfId="4142" priority="439" operator="containsText" text="BAJA">
      <formula>NOT(ISERROR(SEARCH("BAJA",AI18)))</formula>
    </cfRule>
    <cfRule type="containsText" dxfId="4141" priority="440" operator="containsText" text="MEDIA">
      <formula>NOT(ISERROR(SEARCH("MEDIA",AI18)))</formula>
    </cfRule>
    <cfRule type="containsText" dxfId="4140" priority="441" operator="containsText" text="ALTA">
      <formula>NOT(ISERROR(SEARCH("ALTA",AI18)))</formula>
    </cfRule>
  </conditionalFormatting>
  <conditionalFormatting sqref="AY18:AZ18">
    <cfRule type="containsText" dxfId="4139" priority="436" operator="containsText" text="BAJA">
      <formula>NOT(ISERROR(SEARCH("BAJA",AY18)))</formula>
    </cfRule>
    <cfRule type="containsText" dxfId="4138" priority="437" operator="containsText" text="MEDIA">
      <formula>NOT(ISERROR(SEARCH("MEDIA",AY18)))</formula>
    </cfRule>
    <cfRule type="containsText" dxfId="4137" priority="438" operator="containsText" text="ALTA">
      <formula>NOT(ISERROR(SEARCH("ALTA",AY18)))</formula>
    </cfRule>
  </conditionalFormatting>
  <conditionalFormatting sqref="AE18">
    <cfRule type="containsText" dxfId="4136" priority="433" operator="containsText" text="BAJA">
      <formula>NOT(ISERROR(SEARCH("BAJA",AE18)))</formula>
    </cfRule>
    <cfRule type="containsText" dxfId="4135" priority="434" operator="containsText" text="MEDIA">
      <formula>NOT(ISERROR(SEARCH("MEDIA",AE18)))</formula>
    </cfRule>
    <cfRule type="containsText" dxfId="4134" priority="435" operator="containsText" text="ALTA">
      <formula>NOT(ISERROR(SEARCH("ALTA",AE18)))</formula>
    </cfRule>
  </conditionalFormatting>
  <conditionalFormatting sqref="AD18">
    <cfRule type="containsText" dxfId="4133" priority="430" operator="containsText" text="BAJA">
      <formula>NOT(ISERROR(SEARCH("BAJA",AD18)))</formula>
    </cfRule>
    <cfRule type="containsText" dxfId="4132" priority="431" operator="containsText" text="MEDIA">
      <formula>NOT(ISERROR(SEARCH("MEDIA",AD18)))</formula>
    </cfRule>
    <cfRule type="containsText" dxfId="4131" priority="432" operator="containsText" text="ALTA">
      <formula>NOT(ISERROR(SEARCH("ALTA",AD18)))</formula>
    </cfRule>
  </conditionalFormatting>
  <conditionalFormatting sqref="S19">
    <cfRule type="containsText" dxfId="4130" priority="427" operator="containsText" text="BAJA">
      <formula>NOT(ISERROR(SEARCH("BAJA",S19)))</formula>
    </cfRule>
    <cfRule type="containsText" dxfId="4129" priority="428" operator="containsText" text="MEDIA">
      <formula>NOT(ISERROR(SEARCH("MEDIA",S19)))</formula>
    </cfRule>
    <cfRule type="containsText" dxfId="4128" priority="429" operator="containsText" text="ALTA">
      <formula>NOT(ISERROR(SEARCH("ALTA",S19)))</formula>
    </cfRule>
  </conditionalFormatting>
  <conditionalFormatting sqref="S20">
    <cfRule type="containsText" dxfId="4127" priority="424" operator="containsText" text="BAJA">
      <formula>NOT(ISERROR(SEARCH("BAJA",S20)))</formula>
    </cfRule>
    <cfRule type="containsText" dxfId="4126" priority="425" operator="containsText" text="MEDIA">
      <formula>NOT(ISERROR(SEARCH("MEDIA",S20)))</formula>
    </cfRule>
    <cfRule type="containsText" dxfId="4125" priority="426" operator="containsText" text="ALTA">
      <formula>NOT(ISERROR(SEARCH("ALTA",S20)))</formula>
    </cfRule>
  </conditionalFormatting>
  <conditionalFormatting sqref="AN18">
    <cfRule type="containsText" dxfId="4124" priority="421" operator="containsText" text="BAJA">
      <formula>NOT(ISERROR(SEARCH("BAJA",AN18)))</formula>
    </cfRule>
    <cfRule type="containsText" dxfId="4123" priority="422" operator="containsText" text="MEDIA">
      <formula>NOT(ISERROR(SEARCH("MEDIA",AN18)))</formula>
    </cfRule>
    <cfRule type="containsText" dxfId="4122" priority="423" operator="containsText" text="ALTA">
      <formula>NOT(ISERROR(SEARCH("ALTA",AN18)))</formula>
    </cfRule>
  </conditionalFormatting>
  <conditionalFormatting sqref="M18">
    <cfRule type="containsText" dxfId="4121" priority="418" operator="containsText" text="BAJA">
      <formula>NOT(ISERROR(SEARCH("BAJA",M18)))</formula>
    </cfRule>
    <cfRule type="containsText" dxfId="4120" priority="419" operator="containsText" text="MEDIA">
      <formula>NOT(ISERROR(SEARCH("MEDIA",M18)))</formula>
    </cfRule>
    <cfRule type="containsText" dxfId="4119" priority="420" operator="containsText" text="ALTA">
      <formula>NOT(ISERROR(SEARCH("ALTA",M18)))</formula>
    </cfRule>
  </conditionalFormatting>
  <conditionalFormatting sqref="P18">
    <cfRule type="containsText" dxfId="4118" priority="415" operator="containsText" text="BAJA">
      <formula>NOT(ISERROR(SEARCH("BAJA",P18)))</formula>
    </cfRule>
    <cfRule type="containsText" dxfId="4117" priority="416" operator="containsText" text="MEDIA">
      <formula>NOT(ISERROR(SEARCH("MEDIA",P18)))</formula>
    </cfRule>
    <cfRule type="containsText" dxfId="4116" priority="417" operator="containsText" text="ALTA">
      <formula>NOT(ISERROR(SEARCH("ALTA",P18)))</formula>
    </cfRule>
  </conditionalFormatting>
  <conditionalFormatting sqref="AA18">
    <cfRule type="containsText" dxfId="4115" priority="412" operator="containsText" text="BAJA">
      <formula>NOT(ISERROR(SEARCH("BAJA",AA18)))</formula>
    </cfRule>
    <cfRule type="containsText" dxfId="4114" priority="413" operator="containsText" text="MEDIA">
      <formula>NOT(ISERROR(SEARCH("MEDIA",AA18)))</formula>
    </cfRule>
    <cfRule type="containsText" dxfId="4113" priority="414" operator="containsText" text="ALTA">
      <formula>NOT(ISERROR(SEARCH("ALTA",AA18)))</formula>
    </cfRule>
  </conditionalFormatting>
  <conditionalFormatting sqref="AH18">
    <cfRule type="containsText" dxfId="4112" priority="409" operator="containsText" text="BAJA">
      <formula>NOT(ISERROR(SEARCH("BAJA",AH18)))</formula>
    </cfRule>
    <cfRule type="containsText" dxfId="4111" priority="410" operator="containsText" text="MEDIA">
      <formula>NOT(ISERROR(SEARCH("MEDIA",AH18)))</formula>
    </cfRule>
    <cfRule type="containsText" dxfId="4110" priority="411" operator="containsText" text="ALTA">
      <formula>NOT(ISERROR(SEARCH("ALTA",AH18)))</formula>
    </cfRule>
  </conditionalFormatting>
  <conditionalFormatting sqref="AK18">
    <cfRule type="containsText" dxfId="4109" priority="406" operator="containsText" text="BAJA">
      <formula>NOT(ISERROR(SEARCH("BAJA",AK18)))</formula>
    </cfRule>
    <cfRule type="containsText" dxfId="4108" priority="407" operator="containsText" text="MEDIA">
      <formula>NOT(ISERROR(SEARCH("MEDIA",AK18)))</formula>
    </cfRule>
    <cfRule type="containsText" dxfId="4107" priority="408" operator="containsText" text="ALTA">
      <formula>NOT(ISERROR(SEARCH("ALTA",AK18)))</formula>
    </cfRule>
  </conditionalFormatting>
  <conditionalFormatting sqref="AV18">
    <cfRule type="containsText" dxfId="4106" priority="403" operator="containsText" text="BAJA">
      <formula>NOT(ISERROR(SEARCH("BAJA",AV18)))</formula>
    </cfRule>
    <cfRule type="containsText" dxfId="4105" priority="404" operator="containsText" text="MEDIA">
      <formula>NOT(ISERROR(SEARCH("MEDIA",AV18)))</formula>
    </cfRule>
    <cfRule type="containsText" dxfId="4104" priority="405" operator="containsText" text="ALTA">
      <formula>NOT(ISERROR(SEARCH("ALTA",AV18)))</formula>
    </cfRule>
  </conditionalFormatting>
  <conditionalFormatting sqref="N23 Q23 S23:T23 V23 X23:Y23 AB23 AC23:AC27 R23:R27 W23:W27 Z23:Z27 U23:U27 O23:O27">
    <cfRule type="containsText" dxfId="4103" priority="400" operator="containsText" text="BAJA">
      <formula>NOT(ISERROR(SEARCH("BAJA",N23)))</formula>
    </cfRule>
    <cfRule type="containsText" dxfId="4102" priority="401" operator="containsText" text="MEDIA">
      <formula>NOT(ISERROR(SEARCH("MEDIA",N23)))</formula>
    </cfRule>
    <cfRule type="containsText" dxfId="4101" priority="402" operator="containsText" text="ALTA">
      <formula>NOT(ISERROR(SEARCH("ALTA",N23)))</formula>
    </cfRule>
  </conditionalFormatting>
  <conditionalFormatting sqref="AI23 AJ23:AJ27">
    <cfRule type="containsText" dxfId="4100" priority="397" operator="containsText" text="BAJA">
      <formula>NOT(ISERROR(SEARCH("BAJA",AI23)))</formula>
    </cfRule>
    <cfRule type="containsText" dxfId="4099" priority="398" operator="containsText" text="MEDIA">
      <formula>NOT(ISERROR(SEARCH("MEDIA",AI23)))</formula>
    </cfRule>
    <cfRule type="containsText" dxfId="4098" priority="399" operator="containsText" text="ALTA">
      <formula>NOT(ISERROR(SEARCH("ALTA",AI23)))</formula>
    </cfRule>
  </conditionalFormatting>
  <conditionalFormatting sqref="AL24:AS27 AL23:AM23 AO23:AS23">
    <cfRule type="containsText" dxfId="4097" priority="394" operator="containsText" text="BAJA">
      <formula>NOT(ISERROR(SEARCH("BAJA",AL23)))</formula>
    </cfRule>
    <cfRule type="containsText" dxfId="4096" priority="395" operator="containsText" text="MEDIA">
      <formula>NOT(ISERROR(SEARCH("MEDIA",AL23)))</formula>
    </cfRule>
    <cfRule type="containsText" dxfId="4095" priority="396" operator="containsText" text="ALTA">
      <formula>NOT(ISERROR(SEARCH("ALTA",AL23)))</formula>
    </cfRule>
  </conditionalFormatting>
  <conditionalFormatting sqref="AW23:AX27">
    <cfRule type="containsText" dxfId="4094" priority="391" operator="containsText" text="BAJA">
      <formula>NOT(ISERROR(SEARCH("BAJA",AW23)))</formula>
    </cfRule>
    <cfRule type="containsText" dxfId="4093" priority="392" operator="containsText" text="MEDIA">
      <formula>NOT(ISERROR(SEARCH("MEDIA",AW23)))</formula>
    </cfRule>
    <cfRule type="containsText" dxfId="4092" priority="393" operator="containsText" text="ALTA">
      <formula>NOT(ISERROR(SEARCH("ALTA",AW23)))</formula>
    </cfRule>
  </conditionalFormatting>
  <conditionalFormatting sqref="AT23:AU27">
    <cfRule type="containsText" dxfId="4091" priority="388" operator="containsText" text="BAJA">
      <formula>NOT(ISERROR(SEARCH("BAJA",AT23)))</formula>
    </cfRule>
    <cfRule type="containsText" dxfId="4090" priority="389" operator="containsText" text="MEDIA">
      <formula>NOT(ISERROR(SEARCH("MEDIA",AT23)))</formula>
    </cfRule>
    <cfRule type="containsText" dxfId="4089" priority="390" operator="containsText" text="ALTA">
      <formula>NOT(ISERROR(SEARCH("ALTA",AT23)))</formula>
    </cfRule>
  </conditionalFormatting>
  <conditionalFormatting sqref="AY23:AZ23">
    <cfRule type="containsText" dxfId="4088" priority="385" operator="containsText" text="BAJA">
      <formula>NOT(ISERROR(SEARCH("BAJA",AY23)))</formula>
    </cfRule>
    <cfRule type="containsText" dxfId="4087" priority="386" operator="containsText" text="MEDIA">
      <formula>NOT(ISERROR(SEARCH("MEDIA",AY23)))</formula>
    </cfRule>
    <cfRule type="containsText" dxfId="4086" priority="387" operator="containsText" text="ALTA">
      <formula>NOT(ISERROR(SEARCH("ALTA",AY23)))</formula>
    </cfRule>
  </conditionalFormatting>
  <conditionalFormatting sqref="AE23">
    <cfRule type="containsText" dxfId="4085" priority="382" operator="containsText" text="BAJA">
      <formula>NOT(ISERROR(SEARCH("BAJA",AE23)))</formula>
    </cfRule>
    <cfRule type="containsText" dxfId="4084" priority="383" operator="containsText" text="MEDIA">
      <formula>NOT(ISERROR(SEARCH("MEDIA",AE23)))</formula>
    </cfRule>
    <cfRule type="containsText" dxfId="4083" priority="384" operator="containsText" text="ALTA">
      <formula>NOT(ISERROR(SEARCH("ALTA",AE23)))</formula>
    </cfRule>
  </conditionalFormatting>
  <conditionalFormatting sqref="AD23">
    <cfRule type="containsText" dxfId="4082" priority="379" operator="containsText" text="BAJA">
      <formula>NOT(ISERROR(SEARCH("BAJA",AD23)))</formula>
    </cfRule>
    <cfRule type="containsText" dxfId="4081" priority="380" operator="containsText" text="MEDIA">
      <formula>NOT(ISERROR(SEARCH("MEDIA",AD23)))</formula>
    </cfRule>
    <cfRule type="containsText" dxfId="4080" priority="381" operator="containsText" text="ALTA">
      <formula>NOT(ISERROR(SEARCH("ALTA",AD23)))</formula>
    </cfRule>
  </conditionalFormatting>
  <conditionalFormatting sqref="S24">
    <cfRule type="containsText" dxfId="4079" priority="376" operator="containsText" text="BAJA">
      <formula>NOT(ISERROR(SEARCH("BAJA",S24)))</formula>
    </cfRule>
    <cfRule type="containsText" dxfId="4078" priority="377" operator="containsText" text="MEDIA">
      <formula>NOT(ISERROR(SEARCH("MEDIA",S24)))</formula>
    </cfRule>
    <cfRule type="containsText" dxfId="4077" priority="378" operator="containsText" text="ALTA">
      <formula>NOT(ISERROR(SEARCH("ALTA",S24)))</formula>
    </cfRule>
  </conditionalFormatting>
  <conditionalFormatting sqref="S25">
    <cfRule type="containsText" dxfId="4076" priority="373" operator="containsText" text="BAJA">
      <formula>NOT(ISERROR(SEARCH("BAJA",S25)))</formula>
    </cfRule>
    <cfRule type="containsText" dxfId="4075" priority="374" operator="containsText" text="MEDIA">
      <formula>NOT(ISERROR(SEARCH("MEDIA",S25)))</formula>
    </cfRule>
    <cfRule type="containsText" dxfId="4074" priority="375" operator="containsText" text="ALTA">
      <formula>NOT(ISERROR(SEARCH("ALTA",S25)))</formula>
    </cfRule>
  </conditionalFormatting>
  <conditionalFormatting sqref="AN23">
    <cfRule type="containsText" dxfId="4073" priority="370" operator="containsText" text="BAJA">
      <formula>NOT(ISERROR(SEARCH("BAJA",AN23)))</formula>
    </cfRule>
    <cfRule type="containsText" dxfId="4072" priority="371" operator="containsText" text="MEDIA">
      <formula>NOT(ISERROR(SEARCH("MEDIA",AN23)))</formula>
    </cfRule>
    <cfRule type="containsText" dxfId="4071" priority="372" operator="containsText" text="ALTA">
      <formula>NOT(ISERROR(SEARCH("ALTA",AN23)))</formula>
    </cfRule>
  </conditionalFormatting>
  <conditionalFormatting sqref="M23">
    <cfRule type="containsText" dxfId="4070" priority="367" operator="containsText" text="BAJA">
      <formula>NOT(ISERROR(SEARCH("BAJA",M23)))</formula>
    </cfRule>
    <cfRule type="containsText" dxfId="4069" priority="368" operator="containsText" text="MEDIA">
      <formula>NOT(ISERROR(SEARCH("MEDIA",M23)))</formula>
    </cfRule>
    <cfRule type="containsText" dxfId="4068" priority="369" operator="containsText" text="ALTA">
      <formula>NOT(ISERROR(SEARCH("ALTA",M23)))</formula>
    </cfRule>
  </conditionalFormatting>
  <conditionalFormatting sqref="P23">
    <cfRule type="containsText" dxfId="4067" priority="364" operator="containsText" text="BAJA">
      <formula>NOT(ISERROR(SEARCH("BAJA",P23)))</formula>
    </cfRule>
    <cfRule type="containsText" dxfId="4066" priority="365" operator="containsText" text="MEDIA">
      <formula>NOT(ISERROR(SEARCH("MEDIA",P23)))</formula>
    </cfRule>
    <cfRule type="containsText" dxfId="4065" priority="366" operator="containsText" text="ALTA">
      <formula>NOT(ISERROR(SEARCH("ALTA",P23)))</formula>
    </cfRule>
  </conditionalFormatting>
  <conditionalFormatting sqref="AA23">
    <cfRule type="containsText" dxfId="4064" priority="361" operator="containsText" text="BAJA">
      <formula>NOT(ISERROR(SEARCH("BAJA",AA23)))</formula>
    </cfRule>
    <cfRule type="containsText" dxfId="4063" priority="362" operator="containsText" text="MEDIA">
      <formula>NOT(ISERROR(SEARCH("MEDIA",AA23)))</formula>
    </cfRule>
    <cfRule type="containsText" dxfId="4062" priority="363" operator="containsText" text="ALTA">
      <formula>NOT(ISERROR(SEARCH("ALTA",AA23)))</formula>
    </cfRule>
  </conditionalFormatting>
  <conditionalFormatting sqref="AH23">
    <cfRule type="containsText" dxfId="4061" priority="358" operator="containsText" text="BAJA">
      <formula>NOT(ISERROR(SEARCH("BAJA",AH23)))</formula>
    </cfRule>
    <cfRule type="containsText" dxfId="4060" priority="359" operator="containsText" text="MEDIA">
      <formula>NOT(ISERROR(SEARCH("MEDIA",AH23)))</formula>
    </cfRule>
    <cfRule type="containsText" dxfId="4059" priority="360" operator="containsText" text="ALTA">
      <formula>NOT(ISERROR(SEARCH("ALTA",AH23)))</formula>
    </cfRule>
  </conditionalFormatting>
  <conditionalFormatting sqref="AK23">
    <cfRule type="containsText" dxfId="4058" priority="355" operator="containsText" text="BAJA">
      <formula>NOT(ISERROR(SEARCH("BAJA",AK23)))</formula>
    </cfRule>
    <cfRule type="containsText" dxfId="4057" priority="356" operator="containsText" text="MEDIA">
      <formula>NOT(ISERROR(SEARCH("MEDIA",AK23)))</formula>
    </cfRule>
    <cfRule type="containsText" dxfId="4056" priority="357" operator="containsText" text="ALTA">
      <formula>NOT(ISERROR(SEARCH("ALTA",AK23)))</formula>
    </cfRule>
  </conditionalFormatting>
  <conditionalFormatting sqref="AV23">
    <cfRule type="containsText" dxfId="4055" priority="352" operator="containsText" text="BAJA">
      <formula>NOT(ISERROR(SEARCH("BAJA",AV23)))</formula>
    </cfRule>
    <cfRule type="containsText" dxfId="4054" priority="353" operator="containsText" text="MEDIA">
      <formula>NOT(ISERROR(SEARCH("MEDIA",AV23)))</formula>
    </cfRule>
    <cfRule type="containsText" dxfId="4053" priority="354" operator="containsText" text="ALTA">
      <formula>NOT(ISERROR(SEARCH("ALTA",AV23)))</formula>
    </cfRule>
  </conditionalFormatting>
  <conditionalFormatting sqref="R6:R7 W5:W7 Z4:Z7 U5:U7 O5:O7">
    <cfRule type="containsText" dxfId="4052" priority="349" operator="containsText" text="BAJA">
      <formula>NOT(ISERROR(SEARCH("BAJA",O4)))</formula>
    </cfRule>
    <cfRule type="containsText" dxfId="4051" priority="350" operator="containsText" text="MEDIA">
      <formula>NOT(ISERROR(SEARCH("MEDIA",O4)))</formula>
    </cfRule>
    <cfRule type="containsText" dxfId="4050" priority="351" operator="containsText" text="ALTA">
      <formula>NOT(ISERROR(SEARCH("ALTA",O4)))</formula>
    </cfRule>
  </conditionalFormatting>
  <conditionalFormatting sqref="AJ4:AJ7">
    <cfRule type="containsText" dxfId="4049" priority="346" operator="containsText" text="BAJA">
      <formula>NOT(ISERROR(SEARCH("BAJA",AJ4)))</formula>
    </cfRule>
    <cfRule type="containsText" dxfId="4048" priority="347" operator="containsText" text="MEDIA">
      <formula>NOT(ISERROR(SEARCH("MEDIA",AJ4)))</formula>
    </cfRule>
    <cfRule type="containsText" dxfId="4047" priority="348" operator="containsText" text="ALTA">
      <formula>NOT(ISERROR(SEARCH("ALTA",AJ4)))</formula>
    </cfRule>
  </conditionalFormatting>
  <conditionalFormatting sqref="AL4:AS7">
    <cfRule type="containsText" dxfId="4046" priority="343" operator="containsText" text="BAJA">
      <formula>NOT(ISERROR(SEARCH("BAJA",AL4)))</formula>
    </cfRule>
    <cfRule type="containsText" dxfId="4045" priority="344" operator="containsText" text="MEDIA">
      <formula>NOT(ISERROR(SEARCH("MEDIA",AL4)))</formula>
    </cfRule>
    <cfRule type="containsText" dxfId="4044" priority="345" operator="containsText" text="ALTA">
      <formula>NOT(ISERROR(SEARCH("ALTA",AL4)))</formula>
    </cfRule>
  </conditionalFormatting>
  <conditionalFormatting sqref="AW4:AX7 AX3">
    <cfRule type="containsText" dxfId="4043" priority="340" operator="containsText" text="BAJA">
      <formula>NOT(ISERROR(SEARCH("BAJA",AW3)))</formula>
    </cfRule>
    <cfRule type="containsText" dxfId="4042" priority="341" operator="containsText" text="MEDIA">
      <formula>NOT(ISERROR(SEARCH("MEDIA",AW3)))</formula>
    </cfRule>
    <cfRule type="containsText" dxfId="4041" priority="342" operator="containsText" text="ALTA">
      <formula>NOT(ISERROR(SEARCH("ALTA",AW3)))</formula>
    </cfRule>
  </conditionalFormatting>
  <conditionalFormatting sqref="AT4:AU7">
    <cfRule type="containsText" dxfId="4040" priority="337" operator="containsText" text="BAJA">
      <formula>NOT(ISERROR(SEARCH("BAJA",AT4)))</formula>
    </cfRule>
    <cfRule type="containsText" dxfId="4039" priority="338" operator="containsText" text="MEDIA">
      <formula>NOT(ISERROR(SEARCH("MEDIA",AT4)))</formula>
    </cfRule>
    <cfRule type="containsText" dxfId="4038" priority="339" operator="containsText" text="ALTA">
      <formula>NOT(ISERROR(SEARCH("ALTA",AT4)))</formula>
    </cfRule>
  </conditionalFormatting>
  <conditionalFormatting sqref="AY3:AZ3">
    <cfRule type="containsText" dxfId="4037" priority="334" operator="containsText" text="BAJA">
      <formula>NOT(ISERROR(SEARCH("BAJA",AY3)))</formula>
    </cfRule>
    <cfRule type="containsText" dxfId="4036" priority="335" operator="containsText" text="MEDIA">
      <formula>NOT(ISERROR(SEARCH("MEDIA",AY3)))</formula>
    </cfRule>
    <cfRule type="containsText" dxfId="4035" priority="336" operator="containsText" text="ALTA">
      <formula>NOT(ISERROR(SEARCH("ALTA",AY3)))</formula>
    </cfRule>
  </conditionalFormatting>
  <conditionalFormatting sqref="BE3 BE8 BE13 BE18 BE23 BE28 BE33 BE38 BE43">
    <cfRule type="containsText" dxfId="4034" priority="331" operator="containsText" text="BAJA">
      <formula>NOT(ISERROR(SEARCH("BAJA",BE3)))</formula>
    </cfRule>
    <cfRule type="containsText" dxfId="4033" priority="332" operator="containsText" text="MEDIA">
      <formula>NOT(ISERROR(SEARCH("MEDIA",BE3)))</formula>
    </cfRule>
    <cfRule type="containsText" dxfId="4032" priority="333" operator="containsText" text="ALTA">
      <formula>NOT(ISERROR(SEARCH("ALTA",BE3)))</formula>
    </cfRule>
  </conditionalFormatting>
  <conditionalFormatting sqref="AE3">
    <cfRule type="containsText" dxfId="4031" priority="328" operator="containsText" text="BAJA">
      <formula>NOT(ISERROR(SEARCH("BAJA",AE3)))</formula>
    </cfRule>
    <cfRule type="containsText" dxfId="4030" priority="329" operator="containsText" text="MEDIA">
      <formula>NOT(ISERROR(SEARCH("MEDIA",AE3)))</formula>
    </cfRule>
    <cfRule type="containsText" dxfId="4029" priority="330" operator="containsText" text="ALTA">
      <formula>NOT(ISERROR(SEARCH("ALTA",AE3)))</formula>
    </cfRule>
  </conditionalFormatting>
  <conditionalFormatting sqref="AD3">
    <cfRule type="containsText" dxfId="4028" priority="325" operator="containsText" text="BAJA">
      <formula>NOT(ISERROR(SEARCH("BAJA",AD3)))</formula>
    </cfRule>
    <cfRule type="containsText" dxfId="4027" priority="326" operator="containsText" text="MEDIA">
      <formula>NOT(ISERROR(SEARCH("MEDIA",AD3)))</formula>
    </cfRule>
    <cfRule type="containsText" dxfId="4026" priority="327" operator="containsText" text="ALTA">
      <formula>NOT(ISERROR(SEARCH("ALTA",AD3)))</formula>
    </cfRule>
  </conditionalFormatting>
  <conditionalFormatting sqref="K3 K8 K13 K18 K23 K28 K33 K38 K43">
    <cfRule type="containsText" dxfId="4025" priority="322" operator="containsText" text="BAJA">
      <formula>NOT(ISERROR(SEARCH("BAJA",K3)))</formula>
    </cfRule>
    <cfRule type="containsText" dxfId="4024" priority="323" operator="containsText" text="MEDIA">
      <formula>NOT(ISERROR(SEARCH("MEDIA",K3)))</formula>
    </cfRule>
    <cfRule type="containsText" dxfId="4023" priority="324" operator="containsText" text="ALTA">
      <formula>NOT(ISERROR(SEARCH("ALTA",K3)))</formula>
    </cfRule>
  </conditionalFormatting>
  <conditionalFormatting sqref="O3 R3 U3 W3 Z3">
    <cfRule type="containsText" dxfId="4022" priority="319" operator="containsText" text="BAJA">
      <formula>NOT(ISERROR(SEARCH("BAJA",O3)))</formula>
    </cfRule>
    <cfRule type="containsText" dxfId="4021" priority="320" operator="containsText" text="MEDIA">
      <formula>NOT(ISERROR(SEARCH("MEDIA",O3)))</formula>
    </cfRule>
    <cfRule type="containsText" dxfId="4020" priority="321" operator="containsText" text="ALTA">
      <formula>NOT(ISERROR(SEARCH("ALTA",O3)))</formula>
    </cfRule>
  </conditionalFormatting>
  <conditionalFormatting sqref="S3">
    <cfRule type="containsText" dxfId="4019" priority="316" operator="containsText" text="BAJA">
      <formula>NOT(ISERROR(SEARCH("BAJA",S3)))</formula>
    </cfRule>
    <cfRule type="containsText" dxfId="4018" priority="317" operator="containsText" text="MEDIA">
      <formula>NOT(ISERROR(SEARCH("MEDIA",S3)))</formula>
    </cfRule>
    <cfRule type="containsText" dxfId="4017" priority="318" operator="containsText" text="ALTA">
      <formula>NOT(ISERROR(SEARCH("ALTA",S3)))</formula>
    </cfRule>
  </conditionalFormatting>
  <conditionalFormatting sqref="R5">
    <cfRule type="containsText" dxfId="4016" priority="313" operator="containsText" text="BAJA">
      <formula>NOT(ISERROR(SEARCH("BAJA",R5)))</formula>
    </cfRule>
    <cfRule type="containsText" dxfId="4015" priority="314" operator="containsText" text="MEDIA">
      <formula>NOT(ISERROR(SEARCH("MEDIA",R5)))</formula>
    </cfRule>
    <cfRule type="containsText" dxfId="4014" priority="315" operator="containsText" text="ALTA">
      <formula>NOT(ISERROR(SEARCH("ALTA",R5)))</formula>
    </cfRule>
  </conditionalFormatting>
  <conditionalFormatting sqref="N8 Q8 S8:T8 V8 X8:Y8 AB8 AC8:AC12 R8:R12 W8:W12 Z8:Z12 U8:U12 O8:O9 O11:O12">
    <cfRule type="containsText" dxfId="4013" priority="310" operator="containsText" text="BAJA">
      <formula>NOT(ISERROR(SEARCH("BAJA",N8)))</formula>
    </cfRule>
    <cfRule type="containsText" dxfId="4012" priority="311" operator="containsText" text="MEDIA">
      <formula>NOT(ISERROR(SEARCH("MEDIA",N8)))</formula>
    </cfRule>
    <cfRule type="containsText" dxfId="4011" priority="312" operator="containsText" text="ALTA">
      <formula>NOT(ISERROR(SEARCH("ALTA",N8)))</formula>
    </cfRule>
  </conditionalFormatting>
  <conditionalFormatting sqref="AI8 AJ8:AJ12">
    <cfRule type="containsText" dxfId="4010" priority="307" operator="containsText" text="BAJA">
      <formula>NOT(ISERROR(SEARCH("BAJA",AI8)))</formula>
    </cfRule>
    <cfRule type="containsText" dxfId="4009" priority="308" operator="containsText" text="MEDIA">
      <formula>NOT(ISERROR(SEARCH("MEDIA",AI8)))</formula>
    </cfRule>
    <cfRule type="containsText" dxfId="4008" priority="309" operator="containsText" text="ALTA">
      <formula>NOT(ISERROR(SEARCH("ALTA",AI8)))</formula>
    </cfRule>
  </conditionalFormatting>
  <conditionalFormatting sqref="AL9:AS12 AL8:AM8 AO8:AS8">
    <cfRule type="containsText" dxfId="4007" priority="304" operator="containsText" text="BAJA">
      <formula>NOT(ISERROR(SEARCH("BAJA",AL8)))</formula>
    </cfRule>
    <cfRule type="containsText" dxfId="4006" priority="305" operator="containsText" text="MEDIA">
      <formula>NOT(ISERROR(SEARCH("MEDIA",AL8)))</formula>
    </cfRule>
    <cfRule type="containsText" dxfId="4005" priority="306" operator="containsText" text="ALTA">
      <formula>NOT(ISERROR(SEARCH("ALTA",AL8)))</formula>
    </cfRule>
  </conditionalFormatting>
  <conditionalFormatting sqref="AW8:AX12">
    <cfRule type="containsText" dxfId="4004" priority="301" operator="containsText" text="BAJA">
      <formula>NOT(ISERROR(SEARCH("BAJA",AW8)))</formula>
    </cfRule>
    <cfRule type="containsText" dxfId="4003" priority="302" operator="containsText" text="MEDIA">
      <formula>NOT(ISERROR(SEARCH("MEDIA",AW8)))</formula>
    </cfRule>
    <cfRule type="containsText" dxfId="4002" priority="303" operator="containsText" text="ALTA">
      <formula>NOT(ISERROR(SEARCH("ALTA",AW8)))</formula>
    </cfRule>
  </conditionalFormatting>
  <conditionalFormatting sqref="AT8:AU12">
    <cfRule type="containsText" dxfId="4001" priority="298" operator="containsText" text="BAJA">
      <formula>NOT(ISERROR(SEARCH("BAJA",AT8)))</formula>
    </cfRule>
    <cfRule type="containsText" dxfId="4000" priority="299" operator="containsText" text="MEDIA">
      <formula>NOT(ISERROR(SEARCH("MEDIA",AT8)))</formula>
    </cfRule>
    <cfRule type="containsText" dxfId="3999" priority="300" operator="containsText" text="ALTA">
      <formula>NOT(ISERROR(SEARCH("ALTA",AT8)))</formula>
    </cfRule>
  </conditionalFormatting>
  <conditionalFormatting sqref="AY8:AZ8">
    <cfRule type="containsText" dxfId="3998" priority="295" operator="containsText" text="BAJA">
      <formula>NOT(ISERROR(SEARCH("BAJA",AY8)))</formula>
    </cfRule>
    <cfRule type="containsText" dxfId="3997" priority="296" operator="containsText" text="MEDIA">
      <formula>NOT(ISERROR(SEARCH("MEDIA",AY8)))</formula>
    </cfRule>
    <cfRule type="containsText" dxfId="3996" priority="297" operator="containsText" text="ALTA">
      <formula>NOT(ISERROR(SEARCH("ALTA",AY8)))</formula>
    </cfRule>
  </conditionalFormatting>
  <conditionalFormatting sqref="AE8">
    <cfRule type="containsText" dxfId="3995" priority="292" operator="containsText" text="BAJA">
      <formula>NOT(ISERROR(SEARCH("BAJA",AE8)))</formula>
    </cfRule>
    <cfRule type="containsText" dxfId="3994" priority="293" operator="containsText" text="MEDIA">
      <formula>NOT(ISERROR(SEARCH("MEDIA",AE8)))</formula>
    </cfRule>
    <cfRule type="containsText" dxfId="3993" priority="294" operator="containsText" text="ALTA">
      <formula>NOT(ISERROR(SEARCH("ALTA",AE8)))</formula>
    </cfRule>
  </conditionalFormatting>
  <conditionalFormatting sqref="AD8">
    <cfRule type="containsText" dxfId="3992" priority="289" operator="containsText" text="BAJA">
      <formula>NOT(ISERROR(SEARCH("BAJA",AD8)))</formula>
    </cfRule>
    <cfRule type="containsText" dxfId="3991" priority="290" operator="containsText" text="MEDIA">
      <formula>NOT(ISERROR(SEARCH("MEDIA",AD8)))</formula>
    </cfRule>
    <cfRule type="containsText" dxfId="3990" priority="291" operator="containsText" text="ALTA">
      <formula>NOT(ISERROR(SEARCH("ALTA",AD8)))</formula>
    </cfRule>
  </conditionalFormatting>
  <conditionalFormatting sqref="S9">
    <cfRule type="containsText" dxfId="3989" priority="286" operator="containsText" text="BAJA">
      <formula>NOT(ISERROR(SEARCH("BAJA",S9)))</formula>
    </cfRule>
    <cfRule type="containsText" dxfId="3988" priority="287" operator="containsText" text="MEDIA">
      <formula>NOT(ISERROR(SEARCH("MEDIA",S9)))</formula>
    </cfRule>
    <cfRule type="containsText" dxfId="3987" priority="288" operator="containsText" text="ALTA">
      <formula>NOT(ISERROR(SEARCH("ALTA",S9)))</formula>
    </cfRule>
  </conditionalFormatting>
  <conditionalFormatting sqref="S10">
    <cfRule type="containsText" dxfId="3986" priority="283" operator="containsText" text="BAJA">
      <formula>NOT(ISERROR(SEARCH("BAJA",S10)))</formula>
    </cfRule>
    <cfRule type="containsText" dxfId="3985" priority="284" operator="containsText" text="MEDIA">
      <formula>NOT(ISERROR(SEARCH("MEDIA",S10)))</formula>
    </cfRule>
    <cfRule type="containsText" dxfId="3984" priority="285" operator="containsText" text="ALTA">
      <formula>NOT(ISERROR(SEARCH("ALTA",S10)))</formula>
    </cfRule>
  </conditionalFormatting>
  <conditionalFormatting sqref="M8">
    <cfRule type="containsText" dxfId="3983" priority="280" operator="containsText" text="BAJA">
      <formula>NOT(ISERROR(SEARCH("BAJA",M8)))</formula>
    </cfRule>
    <cfRule type="containsText" dxfId="3982" priority="281" operator="containsText" text="MEDIA">
      <formula>NOT(ISERROR(SEARCH("MEDIA",M8)))</formula>
    </cfRule>
    <cfRule type="containsText" dxfId="3981" priority="282" operator="containsText" text="ALTA">
      <formula>NOT(ISERROR(SEARCH("ALTA",M8)))</formula>
    </cfRule>
  </conditionalFormatting>
  <conditionalFormatting sqref="P8">
    <cfRule type="containsText" dxfId="3980" priority="277" operator="containsText" text="BAJA">
      <formula>NOT(ISERROR(SEARCH("BAJA",P8)))</formula>
    </cfRule>
    <cfRule type="containsText" dxfId="3979" priority="278" operator="containsText" text="MEDIA">
      <formula>NOT(ISERROR(SEARCH("MEDIA",P8)))</formula>
    </cfRule>
    <cfRule type="containsText" dxfId="3978" priority="279" operator="containsText" text="ALTA">
      <formula>NOT(ISERROR(SEARCH("ALTA",P8)))</formula>
    </cfRule>
  </conditionalFormatting>
  <conditionalFormatting sqref="AA8">
    <cfRule type="containsText" dxfId="3977" priority="274" operator="containsText" text="BAJA">
      <formula>NOT(ISERROR(SEARCH("BAJA",AA8)))</formula>
    </cfRule>
    <cfRule type="containsText" dxfId="3976" priority="275" operator="containsText" text="MEDIA">
      <formula>NOT(ISERROR(SEARCH("MEDIA",AA8)))</formula>
    </cfRule>
    <cfRule type="containsText" dxfId="3975" priority="276" operator="containsText" text="ALTA">
      <formula>NOT(ISERROR(SEARCH("ALTA",AA8)))</formula>
    </cfRule>
  </conditionalFormatting>
  <conditionalFormatting sqref="N28 Q28 S28:T28 V28 X28:Y28 AB28 AC28:AC32 R28:R32 W28:W32 Z28:Z32 U28:U32 O28:O32">
    <cfRule type="containsText" dxfId="3974" priority="271" operator="containsText" text="BAJA">
      <formula>NOT(ISERROR(SEARCH("BAJA",N28)))</formula>
    </cfRule>
    <cfRule type="containsText" dxfId="3973" priority="272" operator="containsText" text="MEDIA">
      <formula>NOT(ISERROR(SEARCH("MEDIA",N28)))</formula>
    </cfRule>
    <cfRule type="containsText" dxfId="3972" priority="273" operator="containsText" text="ALTA">
      <formula>NOT(ISERROR(SEARCH("ALTA",N28)))</formula>
    </cfRule>
  </conditionalFormatting>
  <conditionalFormatting sqref="AI28 AJ28:AJ32">
    <cfRule type="containsText" dxfId="3971" priority="268" operator="containsText" text="BAJA">
      <formula>NOT(ISERROR(SEARCH("BAJA",AI28)))</formula>
    </cfRule>
    <cfRule type="containsText" dxfId="3970" priority="269" operator="containsText" text="MEDIA">
      <formula>NOT(ISERROR(SEARCH("MEDIA",AI28)))</formula>
    </cfRule>
    <cfRule type="containsText" dxfId="3969" priority="270" operator="containsText" text="ALTA">
      <formula>NOT(ISERROR(SEARCH("ALTA",AI28)))</formula>
    </cfRule>
  </conditionalFormatting>
  <conditionalFormatting sqref="AL29:AS32 AL28:AM28 AO28:AS28">
    <cfRule type="containsText" dxfId="3968" priority="265" operator="containsText" text="BAJA">
      <formula>NOT(ISERROR(SEARCH("BAJA",AL28)))</formula>
    </cfRule>
    <cfRule type="containsText" dxfId="3967" priority="266" operator="containsText" text="MEDIA">
      <formula>NOT(ISERROR(SEARCH("MEDIA",AL28)))</formula>
    </cfRule>
    <cfRule type="containsText" dxfId="3966" priority="267" operator="containsText" text="ALTA">
      <formula>NOT(ISERROR(SEARCH("ALTA",AL28)))</formula>
    </cfRule>
  </conditionalFormatting>
  <conditionalFormatting sqref="AW28:AX32">
    <cfRule type="containsText" dxfId="3965" priority="262" operator="containsText" text="BAJA">
      <formula>NOT(ISERROR(SEARCH("BAJA",AW28)))</formula>
    </cfRule>
    <cfRule type="containsText" dxfId="3964" priority="263" operator="containsText" text="MEDIA">
      <formula>NOT(ISERROR(SEARCH("MEDIA",AW28)))</formula>
    </cfRule>
    <cfRule type="containsText" dxfId="3963" priority="264" operator="containsText" text="ALTA">
      <formula>NOT(ISERROR(SEARCH("ALTA",AW28)))</formula>
    </cfRule>
  </conditionalFormatting>
  <conditionalFormatting sqref="AT28:AU32">
    <cfRule type="containsText" dxfId="3962" priority="259" operator="containsText" text="BAJA">
      <formula>NOT(ISERROR(SEARCH("BAJA",AT28)))</formula>
    </cfRule>
    <cfRule type="containsText" dxfId="3961" priority="260" operator="containsText" text="MEDIA">
      <formula>NOT(ISERROR(SEARCH("MEDIA",AT28)))</formula>
    </cfRule>
    <cfRule type="containsText" dxfId="3960" priority="261" operator="containsText" text="ALTA">
      <formula>NOT(ISERROR(SEARCH("ALTA",AT28)))</formula>
    </cfRule>
  </conditionalFormatting>
  <conditionalFormatting sqref="AY28:AZ28">
    <cfRule type="containsText" dxfId="3959" priority="256" operator="containsText" text="BAJA">
      <formula>NOT(ISERROR(SEARCH("BAJA",AY28)))</formula>
    </cfRule>
    <cfRule type="containsText" dxfId="3958" priority="257" operator="containsText" text="MEDIA">
      <formula>NOT(ISERROR(SEARCH("MEDIA",AY28)))</formula>
    </cfRule>
    <cfRule type="containsText" dxfId="3957" priority="258" operator="containsText" text="ALTA">
      <formula>NOT(ISERROR(SEARCH("ALTA",AY28)))</formula>
    </cfRule>
  </conditionalFormatting>
  <conditionalFormatting sqref="AE28">
    <cfRule type="containsText" dxfId="3956" priority="253" operator="containsText" text="BAJA">
      <formula>NOT(ISERROR(SEARCH("BAJA",AE28)))</formula>
    </cfRule>
    <cfRule type="containsText" dxfId="3955" priority="254" operator="containsText" text="MEDIA">
      <formula>NOT(ISERROR(SEARCH("MEDIA",AE28)))</formula>
    </cfRule>
    <cfRule type="containsText" dxfId="3954" priority="255" operator="containsText" text="ALTA">
      <formula>NOT(ISERROR(SEARCH("ALTA",AE28)))</formula>
    </cfRule>
  </conditionalFormatting>
  <conditionalFormatting sqref="AD28">
    <cfRule type="containsText" dxfId="3953" priority="250" operator="containsText" text="BAJA">
      <formula>NOT(ISERROR(SEARCH("BAJA",AD28)))</formula>
    </cfRule>
    <cfRule type="containsText" dxfId="3952" priority="251" operator="containsText" text="MEDIA">
      <formula>NOT(ISERROR(SEARCH("MEDIA",AD28)))</formula>
    </cfRule>
    <cfRule type="containsText" dxfId="3951" priority="252" operator="containsText" text="ALTA">
      <formula>NOT(ISERROR(SEARCH("ALTA",AD28)))</formula>
    </cfRule>
  </conditionalFormatting>
  <conditionalFormatting sqref="S29">
    <cfRule type="containsText" dxfId="3950" priority="247" operator="containsText" text="BAJA">
      <formula>NOT(ISERROR(SEARCH("BAJA",S29)))</formula>
    </cfRule>
    <cfRule type="containsText" dxfId="3949" priority="248" operator="containsText" text="MEDIA">
      <formula>NOT(ISERROR(SEARCH("MEDIA",S29)))</formula>
    </cfRule>
    <cfRule type="containsText" dxfId="3948" priority="249" operator="containsText" text="ALTA">
      <formula>NOT(ISERROR(SEARCH("ALTA",S29)))</formula>
    </cfRule>
  </conditionalFormatting>
  <conditionalFormatting sqref="S30">
    <cfRule type="containsText" dxfId="3947" priority="244" operator="containsText" text="BAJA">
      <formula>NOT(ISERROR(SEARCH("BAJA",S30)))</formula>
    </cfRule>
    <cfRule type="containsText" dxfId="3946" priority="245" operator="containsText" text="MEDIA">
      <formula>NOT(ISERROR(SEARCH("MEDIA",S30)))</formula>
    </cfRule>
    <cfRule type="containsText" dxfId="3945" priority="246" operator="containsText" text="ALTA">
      <formula>NOT(ISERROR(SEARCH("ALTA",S30)))</formula>
    </cfRule>
  </conditionalFormatting>
  <conditionalFormatting sqref="AN28">
    <cfRule type="containsText" dxfId="3944" priority="241" operator="containsText" text="BAJA">
      <formula>NOT(ISERROR(SEARCH("BAJA",AN28)))</formula>
    </cfRule>
    <cfRule type="containsText" dxfId="3943" priority="242" operator="containsText" text="MEDIA">
      <formula>NOT(ISERROR(SEARCH("MEDIA",AN28)))</formula>
    </cfRule>
    <cfRule type="containsText" dxfId="3942" priority="243" operator="containsText" text="ALTA">
      <formula>NOT(ISERROR(SEARCH("ALTA",AN28)))</formula>
    </cfRule>
  </conditionalFormatting>
  <conditionalFormatting sqref="M28">
    <cfRule type="containsText" dxfId="3941" priority="238" operator="containsText" text="BAJA">
      <formula>NOT(ISERROR(SEARCH("BAJA",M28)))</formula>
    </cfRule>
    <cfRule type="containsText" dxfId="3940" priority="239" operator="containsText" text="MEDIA">
      <formula>NOT(ISERROR(SEARCH("MEDIA",M28)))</formula>
    </cfRule>
    <cfRule type="containsText" dxfId="3939" priority="240" operator="containsText" text="ALTA">
      <formula>NOT(ISERROR(SEARCH("ALTA",M28)))</formula>
    </cfRule>
  </conditionalFormatting>
  <conditionalFormatting sqref="P28">
    <cfRule type="containsText" dxfId="3938" priority="235" operator="containsText" text="BAJA">
      <formula>NOT(ISERROR(SEARCH("BAJA",P28)))</formula>
    </cfRule>
    <cfRule type="containsText" dxfId="3937" priority="236" operator="containsText" text="MEDIA">
      <formula>NOT(ISERROR(SEARCH("MEDIA",P28)))</formula>
    </cfRule>
    <cfRule type="containsText" dxfId="3936" priority="237" operator="containsText" text="ALTA">
      <formula>NOT(ISERROR(SEARCH("ALTA",P28)))</formula>
    </cfRule>
  </conditionalFormatting>
  <conditionalFormatting sqref="AA28">
    <cfRule type="containsText" dxfId="3935" priority="232" operator="containsText" text="BAJA">
      <formula>NOT(ISERROR(SEARCH("BAJA",AA28)))</formula>
    </cfRule>
    <cfRule type="containsText" dxfId="3934" priority="233" operator="containsText" text="MEDIA">
      <formula>NOT(ISERROR(SEARCH("MEDIA",AA28)))</formula>
    </cfRule>
    <cfRule type="containsText" dxfId="3933" priority="234" operator="containsText" text="ALTA">
      <formula>NOT(ISERROR(SEARCH("ALTA",AA28)))</formula>
    </cfRule>
  </conditionalFormatting>
  <conditionalFormatting sqref="AH28">
    <cfRule type="containsText" dxfId="3932" priority="229" operator="containsText" text="BAJA">
      <formula>NOT(ISERROR(SEARCH("BAJA",AH28)))</formula>
    </cfRule>
    <cfRule type="containsText" dxfId="3931" priority="230" operator="containsText" text="MEDIA">
      <formula>NOT(ISERROR(SEARCH("MEDIA",AH28)))</formula>
    </cfRule>
    <cfRule type="containsText" dxfId="3930" priority="231" operator="containsText" text="ALTA">
      <formula>NOT(ISERROR(SEARCH("ALTA",AH28)))</formula>
    </cfRule>
  </conditionalFormatting>
  <conditionalFormatting sqref="AK28">
    <cfRule type="containsText" dxfId="3929" priority="226" operator="containsText" text="BAJA">
      <formula>NOT(ISERROR(SEARCH("BAJA",AK28)))</formula>
    </cfRule>
    <cfRule type="containsText" dxfId="3928" priority="227" operator="containsText" text="MEDIA">
      <formula>NOT(ISERROR(SEARCH("MEDIA",AK28)))</formula>
    </cfRule>
    <cfRule type="containsText" dxfId="3927" priority="228" operator="containsText" text="ALTA">
      <formula>NOT(ISERROR(SEARCH("ALTA",AK28)))</formula>
    </cfRule>
  </conditionalFormatting>
  <conditionalFormatting sqref="AV28">
    <cfRule type="containsText" dxfId="3926" priority="223" operator="containsText" text="BAJA">
      <formula>NOT(ISERROR(SEARCH("BAJA",AV28)))</formula>
    </cfRule>
    <cfRule type="containsText" dxfId="3925" priority="224" operator="containsText" text="MEDIA">
      <formula>NOT(ISERROR(SEARCH("MEDIA",AV28)))</formula>
    </cfRule>
    <cfRule type="containsText" dxfId="3924" priority="225" operator="containsText" text="ALTA">
      <formula>NOT(ISERROR(SEARCH("ALTA",AV28)))</formula>
    </cfRule>
  </conditionalFormatting>
  <conditionalFormatting sqref="N33 Q33 S33:T33 V33 X33:Y33 AB33 AC33:AC37 R33:R37 W33:W37 Z33:Z37 U33:U37 O33:O37">
    <cfRule type="containsText" dxfId="3923" priority="220" operator="containsText" text="BAJA">
      <formula>NOT(ISERROR(SEARCH("BAJA",N33)))</formula>
    </cfRule>
    <cfRule type="containsText" dxfId="3922" priority="221" operator="containsText" text="MEDIA">
      <formula>NOT(ISERROR(SEARCH("MEDIA",N33)))</formula>
    </cfRule>
    <cfRule type="containsText" dxfId="3921" priority="222" operator="containsText" text="ALTA">
      <formula>NOT(ISERROR(SEARCH("ALTA",N33)))</formula>
    </cfRule>
  </conditionalFormatting>
  <conditionalFormatting sqref="AI33 AJ33:AJ37">
    <cfRule type="containsText" dxfId="3920" priority="217" operator="containsText" text="BAJA">
      <formula>NOT(ISERROR(SEARCH("BAJA",AI33)))</formula>
    </cfRule>
    <cfRule type="containsText" dxfId="3919" priority="218" operator="containsText" text="MEDIA">
      <formula>NOT(ISERROR(SEARCH("MEDIA",AI33)))</formula>
    </cfRule>
    <cfRule type="containsText" dxfId="3918" priority="219" operator="containsText" text="ALTA">
      <formula>NOT(ISERROR(SEARCH("ALTA",AI33)))</formula>
    </cfRule>
  </conditionalFormatting>
  <conditionalFormatting sqref="AL34:AS37 AL33:AM33 AO33:AS33">
    <cfRule type="containsText" dxfId="3917" priority="214" operator="containsText" text="BAJA">
      <formula>NOT(ISERROR(SEARCH("BAJA",AL33)))</formula>
    </cfRule>
    <cfRule type="containsText" dxfId="3916" priority="215" operator="containsText" text="MEDIA">
      <formula>NOT(ISERROR(SEARCH("MEDIA",AL33)))</formula>
    </cfRule>
    <cfRule type="containsText" dxfId="3915" priority="216" operator="containsText" text="ALTA">
      <formula>NOT(ISERROR(SEARCH("ALTA",AL33)))</formula>
    </cfRule>
  </conditionalFormatting>
  <conditionalFormatting sqref="AW33:AX37">
    <cfRule type="containsText" dxfId="3914" priority="211" operator="containsText" text="BAJA">
      <formula>NOT(ISERROR(SEARCH("BAJA",AW33)))</formula>
    </cfRule>
    <cfRule type="containsText" dxfId="3913" priority="212" operator="containsText" text="MEDIA">
      <formula>NOT(ISERROR(SEARCH("MEDIA",AW33)))</formula>
    </cfRule>
    <cfRule type="containsText" dxfId="3912" priority="213" operator="containsText" text="ALTA">
      <formula>NOT(ISERROR(SEARCH("ALTA",AW33)))</formula>
    </cfRule>
  </conditionalFormatting>
  <conditionalFormatting sqref="AT33:AU37">
    <cfRule type="containsText" dxfId="3911" priority="208" operator="containsText" text="BAJA">
      <formula>NOT(ISERROR(SEARCH("BAJA",AT33)))</formula>
    </cfRule>
    <cfRule type="containsText" dxfId="3910" priority="209" operator="containsText" text="MEDIA">
      <formula>NOT(ISERROR(SEARCH("MEDIA",AT33)))</formula>
    </cfRule>
    <cfRule type="containsText" dxfId="3909" priority="210" operator="containsText" text="ALTA">
      <formula>NOT(ISERROR(SEARCH("ALTA",AT33)))</formula>
    </cfRule>
  </conditionalFormatting>
  <conditionalFormatting sqref="AY33:AZ33">
    <cfRule type="containsText" dxfId="3908" priority="205" operator="containsText" text="BAJA">
      <formula>NOT(ISERROR(SEARCH("BAJA",AY33)))</formula>
    </cfRule>
    <cfRule type="containsText" dxfId="3907" priority="206" operator="containsText" text="MEDIA">
      <formula>NOT(ISERROR(SEARCH("MEDIA",AY33)))</formula>
    </cfRule>
    <cfRule type="containsText" dxfId="3906" priority="207" operator="containsText" text="ALTA">
      <formula>NOT(ISERROR(SEARCH("ALTA",AY33)))</formula>
    </cfRule>
  </conditionalFormatting>
  <conditionalFormatting sqref="AE33">
    <cfRule type="containsText" dxfId="3905" priority="202" operator="containsText" text="BAJA">
      <formula>NOT(ISERROR(SEARCH("BAJA",AE33)))</formula>
    </cfRule>
    <cfRule type="containsText" dxfId="3904" priority="203" operator="containsText" text="MEDIA">
      <formula>NOT(ISERROR(SEARCH("MEDIA",AE33)))</formula>
    </cfRule>
    <cfRule type="containsText" dxfId="3903" priority="204" operator="containsText" text="ALTA">
      <formula>NOT(ISERROR(SEARCH("ALTA",AE33)))</formula>
    </cfRule>
  </conditionalFormatting>
  <conditionalFormatting sqref="AD33">
    <cfRule type="containsText" dxfId="3902" priority="199" operator="containsText" text="BAJA">
      <formula>NOT(ISERROR(SEARCH("BAJA",AD33)))</formula>
    </cfRule>
    <cfRule type="containsText" dxfId="3901" priority="200" operator="containsText" text="MEDIA">
      <formula>NOT(ISERROR(SEARCH("MEDIA",AD33)))</formula>
    </cfRule>
    <cfRule type="containsText" dxfId="3900" priority="201" operator="containsText" text="ALTA">
      <formula>NOT(ISERROR(SEARCH("ALTA",AD33)))</formula>
    </cfRule>
  </conditionalFormatting>
  <conditionalFormatting sqref="S34">
    <cfRule type="containsText" dxfId="3899" priority="196" operator="containsText" text="BAJA">
      <formula>NOT(ISERROR(SEARCH("BAJA",S34)))</formula>
    </cfRule>
    <cfRule type="containsText" dxfId="3898" priority="197" operator="containsText" text="MEDIA">
      <formula>NOT(ISERROR(SEARCH("MEDIA",S34)))</formula>
    </cfRule>
    <cfRule type="containsText" dxfId="3897" priority="198" operator="containsText" text="ALTA">
      <formula>NOT(ISERROR(SEARCH("ALTA",S34)))</formula>
    </cfRule>
  </conditionalFormatting>
  <conditionalFormatting sqref="S35">
    <cfRule type="containsText" dxfId="3896" priority="193" operator="containsText" text="BAJA">
      <formula>NOT(ISERROR(SEARCH("BAJA",S35)))</formula>
    </cfRule>
    <cfRule type="containsText" dxfId="3895" priority="194" operator="containsText" text="MEDIA">
      <formula>NOT(ISERROR(SEARCH("MEDIA",S35)))</formula>
    </cfRule>
    <cfRule type="containsText" dxfId="3894" priority="195" operator="containsText" text="ALTA">
      <formula>NOT(ISERROR(SEARCH("ALTA",S35)))</formula>
    </cfRule>
  </conditionalFormatting>
  <conditionalFormatting sqref="AN33">
    <cfRule type="containsText" dxfId="3893" priority="190" operator="containsText" text="BAJA">
      <formula>NOT(ISERROR(SEARCH("BAJA",AN33)))</formula>
    </cfRule>
    <cfRule type="containsText" dxfId="3892" priority="191" operator="containsText" text="MEDIA">
      <formula>NOT(ISERROR(SEARCH("MEDIA",AN33)))</formula>
    </cfRule>
    <cfRule type="containsText" dxfId="3891" priority="192" operator="containsText" text="ALTA">
      <formula>NOT(ISERROR(SEARCH("ALTA",AN33)))</formula>
    </cfRule>
  </conditionalFormatting>
  <conditionalFormatting sqref="M33">
    <cfRule type="containsText" dxfId="3890" priority="187" operator="containsText" text="BAJA">
      <formula>NOT(ISERROR(SEARCH("BAJA",M33)))</formula>
    </cfRule>
    <cfRule type="containsText" dxfId="3889" priority="188" operator="containsText" text="MEDIA">
      <formula>NOT(ISERROR(SEARCH("MEDIA",M33)))</formula>
    </cfRule>
    <cfRule type="containsText" dxfId="3888" priority="189" operator="containsText" text="ALTA">
      <formula>NOT(ISERROR(SEARCH("ALTA",M33)))</formula>
    </cfRule>
  </conditionalFormatting>
  <conditionalFormatting sqref="P33">
    <cfRule type="containsText" dxfId="3887" priority="184" operator="containsText" text="BAJA">
      <formula>NOT(ISERROR(SEARCH("BAJA",P33)))</formula>
    </cfRule>
    <cfRule type="containsText" dxfId="3886" priority="185" operator="containsText" text="MEDIA">
      <formula>NOT(ISERROR(SEARCH("MEDIA",P33)))</formula>
    </cfRule>
    <cfRule type="containsText" dxfId="3885" priority="186" operator="containsText" text="ALTA">
      <formula>NOT(ISERROR(SEARCH("ALTA",P33)))</formula>
    </cfRule>
  </conditionalFormatting>
  <conditionalFormatting sqref="AA33">
    <cfRule type="containsText" dxfId="3884" priority="181" operator="containsText" text="BAJA">
      <formula>NOT(ISERROR(SEARCH("BAJA",AA33)))</formula>
    </cfRule>
    <cfRule type="containsText" dxfId="3883" priority="182" operator="containsText" text="MEDIA">
      <formula>NOT(ISERROR(SEARCH("MEDIA",AA33)))</formula>
    </cfRule>
    <cfRule type="containsText" dxfId="3882" priority="183" operator="containsText" text="ALTA">
      <formula>NOT(ISERROR(SEARCH("ALTA",AA33)))</formula>
    </cfRule>
  </conditionalFormatting>
  <conditionalFormatting sqref="AH33">
    <cfRule type="containsText" dxfId="3881" priority="178" operator="containsText" text="BAJA">
      <formula>NOT(ISERROR(SEARCH("BAJA",AH33)))</formula>
    </cfRule>
    <cfRule type="containsText" dxfId="3880" priority="179" operator="containsText" text="MEDIA">
      <formula>NOT(ISERROR(SEARCH("MEDIA",AH33)))</formula>
    </cfRule>
    <cfRule type="containsText" dxfId="3879" priority="180" operator="containsText" text="ALTA">
      <formula>NOT(ISERROR(SEARCH("ALTA",AH33)))</formula>
    </cfRule>
  </conditionalFormatting>
  <conditionalFormatting sqref="AK33">
    <cfRule type="containsText" dxfId="3878" priority="175" operator="containsText" text="BAJA">
      <formula>NOT(ISERROR(SEARCH("BAJA",AK33)))</formula>
    </cfRule>
    <cfRule type="containsText" dxfId="3877" priority="176" operator="containsText" text="MEDIA">
      <formula>NOT(ISERROR(SEARCH("MEDIA",AK33)))</formula>
    </cfRule>
    <cfRule type="containsText" dxfId="3876" priority="177" operator="containsText" text="ALTA">
      <formula>NOT(ISERROR(SEARCH("ALTA",AK33)))</formula>
    </cfRule>
  </conditionalFormatting>
  <conditionalFormatting sqref="AV33">
    <cfRule type="containsText" dxfId="3875" priority="172" operator="containsText" text="BAJA">
      <formula>NOT(ISERROR(SEARCH("BAJA",AV33)))</formula>
    </cfRule>
    <cfRule type="containsText" dxfId="3874" priority="173" operator="containsText" text="MEDIA">
      <formula>NOT(ISERROR(SEARCH("MEDIA",AV33)))</formula>
    </cfRule>
    <cfRule type="containsText" dxfId="3873" priority="174" operator="containsText" text="ALTA">
      <formula>NOT(ISERROR(SEARCH("ALTA",AV33)))</formula>
    </cfRule>
  </conditionalFormatting>
  <conditionalFormatting sqref="N38 Q38 S38:T38 V38 X38:Y38 AB38 AC38:AC42 R38:R42 W38:W42 Z38:Z42 U38:U42 O38:O42">
    <cfRule type="containsText" dxfId="3872" priority="169" operator="containsText" text="BAJA">
      <formula>NOT(ISERROR(SEARCH("BAJA",N38)))</formula>
    </cfRule>
    <cfRule type="containsText" dxfId="3871" priority="170" operator="containsText" text="MEDIA">
      <formula>NOT(ISERROR(SEARCH("MEDIA",N38)))</formula>
    </cfRule>
    <cfRule type="containsText" dxfId="3870" priority="171" operator="containsText" text="ALTA">
      <formula>NOT(ISERROR(SEARCH("ALTA",N38)))</formula>
    </cfRule>
  </conditionalFormatting>
  <conditionalFormatting sqref="AI38 AJ38:AJ42">
    <cfRule type="containsText" dxfId="3869" priority="166" operator="containsText" text="BAJA">
      <formula>NOT(ISERROR(SEARCH("BAJA",AI38)))</formula>
    </cfRule>
    <cfRule type="containsText" dxfId="3868" priority="167" operator="containsText" text="MEDIA">
      <formula>NOT(ISERROR(SEARCH("MEDIA",AI38)))</formula>
    </cfRule>
    <cfRule type="containsText" dxfId="3867" priority="168" operator="containsText" text="ALTA">
      <formula>NOT(ISERROR(SEARCH("ALTA",AI38)))</formula>
    </cfRule>
  </conditionalFormatting>
  <conditionalFormatting sqref="AL39:AS42 AL38:AM38 AO38:AS38">
    <cfRule type="containsText" dxfId="3866" priority="163" operator="containsText" text="BAJA">
      <formula>NOT(ISERROR(SEARCH("BAJA",AL38)))</formula>
    </cfRule>
    <cfRule type="containsText" dxfId="3865" priority="164" operator="containsText" text="MEDIA">
      <formula>NOT(ISERROR(SEARCH("MEDIA",AL38)))</formula>
    </cfRule>
    <cfRule type="containsText" dxfId="3864" priority="165" operator="containsText" text="ALTA">
      <formula>NOT(ISERROR(SEARCH("ALTA",AL38)))</formula>
    </cfRule>
  </conditionalFormatting>
  <conditionalFormatting sqref="AW38:AX42">
    <cfRule type="containsText" dxfId="3863" priority="160" operator="containsText" text="BAJA">
      <formula>NOT(ISERROR(SEARCH("BAJA",AW38)))</formula>
    </cfRule>
    <cfRule type="containsText" dxfId="3862" priority="161" operator="containsText" text="MEDIA">
      <formula>NOT(ISERROR(SEARCH("MEDIA",AW38)))</formula>
    </cfRule>
    <cfRule type="containsText" dxfId="3861" priority="162" operator="containsText" text="ALTA">
      <formula>NOT(ISERROR(SEARCH("ALTA",AW38)))</formula>
    </cfRule>
  </conditionalFormatting>
  <conditionalFormatting sqref="AT38:AU42">
    <cfRule type="containsText" dxfId="3860" priority="157" operator="containsText" text="BAJA">
      <formula>NOT(ISERROR(SEARCH("BAJA",AT38)))</formula>
    </cfRule>
    <cfRule type="containsText" dxfId="3859" priority="158" operator="containsText" text="MEDIA">
      <formula>NOT(ISERROR(SEARCH("MEDIA",AT38)))</formula>
    </cfRule>
    <cfRule type="containsText" dxfId="3858" priority="159" operator="containsText" text="ALTA">
      <formula>NOT(ISERROR(SEARCH("ALTA",AT38)))</formula>
    </cfRule>
  </conditionalFormatting>
  <conditionalFormatting sqref="AY38:AZ38">
    <cfRule type="containsText" dxfId="3857" priority="154" operator="containsText" text="BAJA">
      <formula>NOT(ISERROR(SEARCH("BAJA",AY38)))</formula>
    </cfRule>
    <cfRule type="containsText" dxfId="3856" priority="155" operator="containsText" text="MEDIA">
      <formula>NOT(ISERROR(SEARCH("MEDIA",AY38)))</formula>
    </cfRule>
    <cfRule type="containsText" dxfId="3855" priority="156" operator="containsText" text="ALTA">
      <formula>NOT(ISERROR(SEARCH("ALTA",AY38)))</formula>
    </cfRule>
  </conditionalFormatting>
  <conditionalFormatting sqref="AE38">
    <cfRule type="containsText" dxfId="3854" priority="151" operator="containsText" text="BAJA">
      <formula>NOT(ISERROR(SEARCH("BAJA",AE38)))</formula>
    </cfRule>
    <cfRule type="containsText" dxfId="3853" priority="152" operator="containsText" text="MEDIA">
      <formula>NOT(ISERROR(SEARCH("MEDIA",AE38)))</formula>
    </cfRule>
    <cfRule type="containsText" dxfId="3852" priority="153" operator="containsText" text="ALTA">
      <formula>NOT(ISERROR(SEARCH("ALTA",AE38)))</formula>
    </cfRule>
  </conditionalFormatting>
  <conditionalFormatting sqref="AD38">
    <cfRule type="containsText" dxfId="3851" priority="148" operator="containsText" text="BAJA">
      <formula>NOT(ISERROR(SEARCH("BAJA",AD38)))</formula>
    </cfRule>
    <cfRule type="containsText" dxfId="3850" priority="149" operator="containsText" text="MEDIA">
      <formula>NOT(ISERROR(SEARCH("MEDIA",AD38)))</formula>
    </cfRule>
    <cfRule type="containsText" dxfId="3849" priority="150" operator="containsText" text="ALTA">
      <formula>NOT(ISERROR(SEARCH("ALTA",AD38)))</formula>
    </cfRule>
  </conditionalFormatting>
  <conditionalFormatting sqref="S39">
    <cfRule type="containsText" dxfId="3848" priority="145" operator="containsText" text="BAJA">
      <formula>NOT(ISERROR(SEARCH("BAJA",S39)))</formula>
    </cfRule>
    <cfRule type="containsText" dxfId="3847" priority="146" operator="containsText" text="MEDIA">
      <formula>NOT(ISERROR(SEARCH("MEDIA",S39)))</formula>
    </cfRule>
    <cfRule type="containsText" dxfId="3846" priority="147" operator="containsText" text="ALTA">
      <formula>NOT(ISERROR(SEARCH("ALTA",S39)))</formula>
    </cfRule>
  </conditionalFormatting>
  <conditionalFormatting sqref="S40">
    <cfRule type="containsText" dxfId="3845" priority="142" operator="containsText" text="BAJA">
      <formula>NOT(ISERROR(SEARCH("BAJA",S40)))</formula>
    </cfRule>
    <cfRule type="containsText" dxfId="3844" priority="143" operator="containsText" text="MEDIA">
      <formula>NOT(ISERROR(SEARCH("MEDIA",S40)))</formula>
    </cfRule>
    <cfRule type="containsText" dxfId="3843" priority="144" operator="containsText" text="ALTA">
      <formula>NOT(ISERROR(SEARCH("ALTA",S40)))</formula>
    </cfRule>
  </conditionalFormatting>
  <conditionalFormatting sqref="AN38">
    <cfRule type="containsText" dxfId="3842" priority="139" operator="containsText" text="BAJA">
      <formula>NOT(ISERROR(SEARCH("BAJA",AN38)))</formula>
    </cfRule>
    <cfRule type="containsText" dxfId="3841" priority="140" operator="containsText" text="MEDIA">
      <formula>NOT(ISERROR(SEARCH("MEDIA",AN38)))</formula>
    </cfRule>
    <cfRule type="containsText" dxfId="3840" priority="141" operator="containsText" text="ALTA">
      <formula>NOT(ISERROR(SEARCH("ALTA",AN38)))</formula>
    </cfRule>
  </conditionalFormatting>
  <conditionalFormatting sqref="M38">
    <cfRule type="containsText" dxfId="3839" priority="136" operator="containsText" text="BAJA">
      <formula>NOT(ISERROR(SEARCH("BAJA",M38)))</formula>
    </cfRule>
    <cfRule type="containsText" dxfId="3838" priority="137" operator="containsText" text="MEDIA">
      <formula>NOT(ISERROR(SEARCH("MEDIA",M38)))</formula>
    </cfRule>
    <cfRule type="containsText" dxfId="3837" priority="138" operator="containsText" text="ALTA">
      <formula>NOT(ISERROR(SEARCH("ALTA",M38)))</formula>
    </cfRule>
  </conditionalFormatting>
  <conditionalFormatting sqref="P38">
    <cfRule type="containsText" dxfId="3836" priority="133" operator="containsText" text="BAJA">
      <formula>NOT(ISERROR(SEARCH("BAJA",P38)))</formula>
    </cfRule>
    <cfRule type="containsText" dxfId="3835" priority="134" operator="containsText" text="MEDIA">
      <formula>NOT(ISERROR(SEARCH("MEDIA",P38)))</formula>
    </cfRule>
    <cfRule type="containsText" dxfId="3834" priority="135" operator="containsText" text="ALTA">
      <formula>NOT(ISERROR(SEARCH("ALTA",P38)))</formula>
    </cfRule>
  </conditionalFormatting>
  <conditionalFormatting sqref="AA38">
    <cfRule type="containsText" dxfId="3833" priority="130" operator="containsText" text="BAJA">
      <formula>NOT(ISERROR(SEARCH("BAJA",AA38)))</formula>
    </cfRule>
    <cfRule type="containsText" dxfId="3832" priority="131" operator="containsText" text="MEDIA">
      <formula>NOT(ISERROR(SEARCH("MEDIA",AA38)))</formula>
    </cfRule>
    <cfRule type="containsText" dxfId="3831" priority="132" operator="containsText" text="ALTA">
      <formula>NOT(ISERROR(SEARCH("ALTA",AA38)))</formula>
    </cfRule>
  </conditionalFormatting>
  <conditionalFormatting sqref="AH38">
    <cfRule type="containsText" dxfId="3830" priority="127" operator="containsText" text="BAJA">
      <formula>NOT(ISERROR(SEARCH("BAJA",AH38)))</formula>
    </cfRule>
    <cfRule type="containsText" dxfId="3829" priority="128" operator="containsText" text="MEDIA">
      <formula>NOT(ISERROR(SEARCH("MEDIA",AH38)))</formula>
    </cfRule>
    <cfRule type="containsText" dxfId="3828" priority="129" operator="containsText" text="ALTA">
      <formula>NOT(ISERROR(SEARCH("ALTA",AH38)))</formula>
    </cfRule>
  </conditionalFormatting>
  <conditionalFormatting sqref="AK38">
    <cfRule type="containsText" dxfId="3827" priority="124" operator="containsText" text="BAJA">
      <formula>NOT(ISERROR(SEARCH("BAJA",AK38)))</formula>
    </cfRule>
    <cfRule type="containsText" dxfId="3826" priority="125" operator="containsText" text="MEDIA">
      <formula>NOT(ISERROR(SEARCH("MEDIA",AK38)))</formula>
    </cfRule>
    <cfRule type="containsText" dxfId="3825" priority="126" operator="containsText" text="ALTA">
      <formula>NOT(ISERROR(SEARCH("ALTA",AK38)))</formula>
    </cfRule>
  </conditionalFormatting>
  <conditionalFormatting sqref="AV38">
    <cfRule type="containsText" dxfId="3824" priority="121" operator="containsText" text="BAJA">
      <formula>NOT(ISERROR(SEARCH("BAJA",AV38)))</formula>
    </cfRule>
    <cfRule type="containsText" dxfId="3823" priority="122" operator="containsText" text="MEDIA">
      <formula>NOT(ISERROR(SEARCH("MEDIA",AV38)))</formula>
    </cfRule>
    <cfRule type="containsText" dxfId="3822" priority="123" operator="containsText" text="ALTA">
      <formula>NOT(ISERROR(SEARCH("ALTA",AV38)))</formula>
    </cfRule>
  </conditionalFormatting>
  <conditionalFormatting sqref="N43 Q43 S43:T43 V43 X43:Y43 AB43 AC43:AC47 R43:R47 W43:W47 Z43:Z47 U43:U47 O43:O47">
    <cfRule type="containsText" dxfId="3821" priority="118" operator="containsText" text="BAJA">
      <formula>NOT(ISERROR(SEARCH("BAJA",N43)))</formula>
    </cfRule>
    <cfRule type="containsText" dxfId="3820" priority="119" operator="containsText" text="MEDIA">
      <formula>NOT(ISERROR(SEARCH("MEDIA",N43)))</formula>
    </cfRule>
    <cfRule type="containsText" dxfId="3819" priority="120" operator="containsText" text="ALTA">
      <formula>NOT(ISERROR(SEARCH("ALTA",N43)))</formula>
    </cfRule>
  </conditionalFormatting>
  <conditionalFormatting sqref="AI43 AJ43:AJ47">
    <cfRule type="containsText" dxfId="3818" priority="115" operator="containsText" text="BAJA">
      <formula>NOT(ISERROR(SEARCH("BAJA",AI43)))</formula>
    </cfRule>
    <cfRule type="containsText" dxfId="3817" priority="116" operator="containsText" text="MEDIA">
      <formula>NOT(ISERROR(SEARCH("MEDIA",AI43)))</formula>
    </cfRule>
    <cfRule type="containsText" dxfId="3816" priority="117" operator="containsText" text="ALTA">
      <formula>NOT(ISERROR(SEARCH("ALTA",AI43)))</formula>
    </cfRule>
  </conditionalFormatting>
  <conditionalFormatting sqref="AL44:AS47 AL43:AM43 AO43:AS43">
    <cfRule type="containsText" dxfId="3815" priority="112" operator="containsText" text="BAJA">
      <formula>NOT(ISERROR(SEARCH("BAJA",AL43)))</formula>
    </cfRule>
    <cfRule type="containsText" dxfId="3814" priority="113" operator="containsText" text="MEDIA">
      <formula>NOT(ISERROR(SEARCH("MEDIA",AL43)))</formula>
    </cfRule>
    <cfRule type="containsText" dxfId="3813" priority="114" operator="containsText" text="ALTA">
      <formula>NOT(ISERROR(SEARCH("ALTA",AL43)))</formula>
    </cfRule>
  </conditionalFormatting>
  <conditionalFormatting sqref="AW43:AX47">
    <cfRule type="containsText" dxfId="3812" priority="109" operator="containsText" text="BAJA">
      <formula>NOT(ISERROR(SEARCH("BAJA",AW43)))</formula>
    </cfRule>
    <cfRule type="containsText" dxfId="3811" priority="110" operator="containsText" text="MEDIA">
      <formula>NOT(ISERROR(SEARCH("MEDIA",AW43)))</formula>
    </cfRule>
    <cfRule type="containsText" dxfId="3810" priority="111" operator="containsText" text="ALTA">
      <formula>NOT(ISERROR(SEARCH("ALTA",AW43)))</formula>
    </cfRule>
  </conditionalFormatting>
  <conditionalFormatting sqref="AT43:AU47">
    <cfRule type="containsText" dxfId="3809" priority="106" operator="containsText" text="BAJA">
      <formula>NOT(ISERROR(SEARCH("BAJA",AT43)))</formula>
    </cfRule>
    <cfRule type="containsText" dxfId="3808" priority="107" operator="containsText" text="MEDIA">
      <formula>NOT(ISERROR(SEARCH("MEDIA",AT43)))</formula>
    </cfRule>
    <cfRule type="containsText" dxfId="3807" priority="108" operator="containsText" text="ALTA">
      <formula>NOT(ISERROR(SEARCH("ALTA",AT43)))</formula>
    </cfRule>
  </conditionalFormatting>
  <conditionalFormatting sqref="AY43:AZ43">
    <cfRule type="containsText" dxfId="3806" priority="103" operator="containsText" text="BAJA">
      <formula>NOT(ISERROR(SEARCH("BAJA",AY43)))</formula>
    </cfRule>
    <cfRule type="containsText" dxfId="3805" priority="104" operator="containsText" text="MEDIA">
      <formula>NOT(ISERROR(SEARCH("MEDIA",AY43)))</formula>
    </cfRule>
    <cfRule type="containsText" dxfId="3804" priority="105" operator="containsText" text="ALTA">
      <formula>NOT(ISERROR(SEARCH("ALTA",AY43)))</formula>
    </cfRule>
  </conditionalFormatting>
  <conditionalFormatting sqref="AE43">
    <cfRule type="containsText" dxfId="3803" priority="100" operator="containsText" text="BAJA">
      <formula>NOT(ISERROR(SEARCH("BAJA",AE43)))</formula>
    </cfRule>
    <cfRule type="containsText" dxfId="3802" priority="101" operator="containsText" text="MEDIA">
      <formula>NOT(ISERROR(SEARCH("MEDIA",AE43)))</formula>
    </cfRule>
    <cfRule type="containsText" dxfId="3801" priority="102" operator="containsText" text="ALTA">
      <formula>NOT(ISERROR(SEARCH("ALTA",AE43)))</formula>
    </cfRule>
  </conditionalFormatting>
  <conditionalFormatting sqref="AD43">
    <cfRule type="containsText" dxfId="3800" priority="97" operator="containsText" text="BAJA">
      <formula>NOT(ISERROR(SEARCH("BAJA",AD43)))</formula>
    </cfRule>
    <cfRule type="containsText" dxfId="3799" priority="98" operator="containsText" text="MEDIA">
      <formula>NOT(ISERROR(SEARCH("MEDIA",AD43)))</formula>
    </cfRule>
    <cfRule type="containsText" dxfId="3798" priority="99" operator="containsText" text="ALTA">
      <formula>NOT(ISERROR(SEARCH("ALTA",AD43)))</formula>
    </cfRule>
  </conditionalFormatting>
  <conditionalFormatting sqref="S44">
    <cfRule type="containsText" dxfId="3797" priority="94" operator="containsText" text="BAJA">
      <formula>NOT(ISERROR(SEARCH("BAJA",S44)))</formula>
    </cfRule>
    <cfRule type="containsText" dxfId="3796" priority="95" operator="containsText" text="MEDIA">
      <formula>NOT(ISERROR(SEARCH("MEDIA",S44)))</formula>
    </cfRule>
    <cfRule type="containsText" dxfId="3795" priority="96" operator="containsText" text="ALTA">
      <formula>NOT(ISERROR(SEARCH("ALTA",S44)))</formula>
    </cfRule>
  </conditionalFormatting>
  <conditionalFormatting sqref="S45">
    <cfRule type="containsText" dxfId="3794" priority="91" operator="containsText" text="BAJA">
      <formula>NOT(ISERROR(SEARCH("BAJA",S45)))</formula>
    </cfRule>
    <cfRule type="containsText" dxfId="3793" priority="92" operator="containsText" text="MEDIA">
      <formula>NOT(ISERROR(SEARCH("MEDIA",S45)))</formula>
    </cfRule>
    <cfRule type="containsText" dxfId="3792" priority="93" operator="containsText" text="ALTA">
      <formula>NOT(ISERROR(SEARCH("ALTA",S45)))</formula>
    </cfRule>
  </conditionalFormatting>
  <conditionalFormatting sqref="AN43">
    <cfRule type="containsText" dxfId="3791" priority="88" operator="containsText" text="BAJA">
      <formula>NOT(ISERROR(SEARCH("BAJA",AN43)))</formula>
    </cfRule>
    <cfRule type="containsText" dxfId="3790" priority="89" operator="containsText" text="MEDIA">
      <formula>NOT(ISERROR(SEARCH("MEDIA",AN43)))</formula>
    </cfRule>
    <cfRule type="containsText" dxfId="3789" priority="90" operator="containsText" text="ALTA">
      <formula>NOT(ISERROR(SEARCH("ALTA",AN43)))</formula>
    </cfRule>
  </conditionalFormatting>
  <conditionalFormatting sqref="M43">
    <cfRule type="containsText" dxfId="3788" priority="85" operator="containsText" text="BAJA">
      <formula>NOT(ISERROR(SEARCH("BAJA",M43)))</formula>
    </cfRule>
    <cfRule type="containsText" dxfId="3787" priority="86" operator="containsText" text="MEDIA">
      <formula>NOT(ISERROR(SEARCH("MEDIA",M43)))</formula>
    </cfRule>
    <cfRule type="containsText" dxfId="3786" priority="87" operator="containsText" text="ALTA">
      <formula>NOT(ISERROR(SEARCH("ALTA",M43)))</formula>
    </cfRule>
  </conditionalFormatting>
  <conditionalFormatting sqref="P43">
    <cfRule type="containsText" dxfId="3785" priority="82" operator="containsText" text="BAJA">
      <formula>NOT(ISERROR(SEARCH("BAJA",P43)))</formula>
    </cfRule>
    <cfRule type="containsText" dxfId="3784" priority="83" operator="containsText" text="MEDIA">
      <formula>NOT(ISERROR(SEARCH("MEDIA",P43)))</formula>
    </cfRule>
    <cfRule type="containsText" dxfId="3783" priority="84" operator="containsText" text="ALTA">
      <formula>NOT(ISERROR(SEARCH("ALTA",P43)))</formula>
    </cfRule>
  </conditionalFormatting>
  <conditionalFormatting sqref="AA43">
    <cfRule type="containsText" dxfId="3782" priority="79" operator="containsText" text="BAJA">
      <formula>NOT(ISERROR(SEARCH("BAJA",AA43)))</formula>
    </cfRule>
    <cfRule type="containsText" dxfId="3781" priority="80" operator="containsText" text="MEDIA">
      <formula>NOT(ISERROR(SEARCH("MEDIA",AA43)))</formula>
    </cfRule>
    <cfRule type="containsText" dxfId="3780" priority="81" operator="containsText" text="ALTA">
      <formula>NOT(ISERROR(SEARCH("ALTA",AA43)))</formula>
    </cfRule>
  </conditionalFormatting>
  <conditionalFormatting sqref="AH43">
    <cfRule type="containsText" dxfId="3779" priority="76" operator="containsText" text="BAJA">
      <formula>NOT(ISERROR(SEARCH("BAJA",AH43)))</formula>
    </cfRule>
    <cfRule type="containsText" dxfId="3778" priority="77" operator="containsText" text="MEDIA">
      <formula>NOT(ISERROR(SEARCH("MEDIA",AH43)))</formula>
    </cfRule>
    <cfRule type="containsText" dxfId="3777" priority="78" operator="containsText" text="ALTA">
      <formula>NOT(ISERROR(SEARCH("ALTA",AH43)))</formula>
    </cfRule>
  </conditionalFormatting>
  <conditionalFormatting sqref="AK43">
    <cfRule type="containsText" dxfId="3776" priority="73" operator="containsText" text="BAJA">
      <formula>NOT(ISERROR(SEARCH("BAJA",AK43)))</formula>
    </cfRule>
    <cfRule type="containsText" dxfId="3775" priority="74" operator="containsText" text="MEDIA">
      <formula>NOT(ISERROR(SEARCH("MEDIA",AK43)))</formula>
    </cfRule>
    <cfRule type="containsText" dxfId="3774" priority="75" operator="containsText" text="ALTA">
      <formula>NOT(ISERROR(SEARCH("ALTA",AK43)))</formula>
    </cfRule>
  </conditionalFormatting>
  <conditionalFormatting sqref="AV43">
    <cfRule type="containsText" dxfId="3773" priority="70" operator="containsText" text="BAJA">
      <formula>NOT(ISERROR(SEARCH("BAJA",AV43)))</formula>
    </cfRule>
    <cfRule type="containsText" dxfId="3772" priority="71" operator="containsText" text="MEDIA">
      <formula>NOT(ISERROR(SEARCH("MEDIA",AV43)))</formula>
    </cfRule>
    <cfRule type="containsText" dxfId="3771" priority="72" operator="containsText" text="ALTA">
      <formula>NOT(ISERROR(SEARCH("ALTA",AV43)))</formula>
    </cfRule>
  </conditionalFormatting>
  <conditionalFormatting sqref="O4">
    <cfRule type="containsText" dxfId="3770" priority="67" operator="containsText" text="BAJA">
      <formula>NOT(ISERROR(SEARCH("BAJA",O4)))</formula>
    </cfRule>
    <cfRule type="containsText" dxfId="3769" priority="68" operator="containsText" text="MEDIA">
      <formula>NOT(ISERROR(SEARCH("MEDIA",O4)))</formula>
    </cfRule>
    <cfRule type="containsText" dxfId="3768" priority="69" operator="containsText" text="ALTA">
      <formula>NOT(ISERROR(SEARCH("ALTA",O4)))</formula>
    </cfRule>
  </conditionalFormatting>
  <conditionalFormatting sqref="R4 U4 W4">
    <cfRule type="containsText" dxfId="3767" priority="64" operator="containsText" text="BAJA">
      <formula>NOT(ISERROR(SEARCH("BAJA",R4)))</formula>
    </cfRule>
    <cfRule type="containsText" dxfId="3766" priority="65" operator="containsText" text="MEDIA">
      <formula>NOT(ISERROR(SEARCH("MEDIA",R4)))</formula>
    </cfRule>
    <cfRule type="containsText" dxfId="3765" priority="66" operator="containsText" text="ALTA">
      <formula>NOT(ISERROR(SEARCH("ALTA",R4)))</formula>
    </cfRule>
  </conditionalFormatting>
  <conditionalFormatting sqref="S4">
    <cfRule type="containsText" dxfId="3764" priority="61" operator="containsText" text="BAJA">
      <formula>NOT(ISERROR(SEARCH("BAJA",S4)))</formula>
    </cfRule>
    <cfRule type="containsText" dxfId="3763" priority="62" operator="containsText" text="MEDIA">
      <formula>NOT(ISERROR(SEARCH("MEDIA",S4)))</formula>
    </cfRule>
    <cfRule type="containsText" dxfId="3762" priority="63" operator="containsText" text="ALTA">
      <formula>NOT(ISERROR(SEARCH("ALTA",S4)))</formula>
    </cfRule>
  </conditionalFormatting>
  <conditionalFormatting sqref="AU3">
    <cfRule type="containsText" dxfId="3761" priority="58" operator="containsText" text="BAJA">
      <formula>NOT(ISERROR(SEARCH("BAJA",AU3)))</formula>
    </cfRule>
    <cfRule type="containsText" dxfId="3760" priority="59" operator="containsText" text="MEDIA">
      <formula>NOT(ISERROR(SEARCH("MEDIA",AU3)))</formula>
    </cfRule>
    <cfRule type="containsText" dxfId="3759" priority="60" operator="containsText" text="ALTA">
      <formula>NOT(ISERROR(SEARCH("ALTA",AU3)))</formula>
    </cfRule>
  </conditionalFormatting>
  <conditionalFormatting sqref="AJ3">
    <cfRule type="containsText" dxfId="3758" priority="55" operator="containsText" text="BAJA">
      <formula>NOT(ISERROR(SEARCH("BAJA",AJ3)))</formula>
    </cfRule>
    <cfRule type="containsText" dxfId="3757" priority="56" operator="containsText" text="MEDIA">
      <formula>NOT(ISERROR(SEARCH("MEDIA",AJ3)))</formula>
    </cfRule>
    <cfRule type="containsText" dxfId="3756" priority="57" operator="containsText" text="ALTA">
      <formula>NOT(ISERROR(SEARCH("ALTA",AJ3)))</formula>
    </cfRule>
  </conditionalFormatting>
  <conditionalFormatting sqref="AM3 AP3 AR3">
    <cfRule type="containsText" dxfId="3755" priority="52" operator="containsText" text="BAJA">
      <formula>NOT(ISERROR(SEARCH("BAJA",AM3)))</formula>
    </cfRule>
    <cfRule type="containsText" dxfId="3754" priority="53" operator="containsText" text="MEDIA">
      <formula>NOT(ISERROR(SEARCH("MEDIA",AM3)))</formula>
    </cfRule>
    <cfRule type="containsText" dxfId="3753" priority="54" operator="containsText" text="ALTA">
      <formula>NOT(ISERROR(SEARCH("ALTA",AM3)))</formula>
    </cfRule>
  </conditionalFormatting>
  <conditionalFormatting sqref="AN3">
    <cfRule type="containsText" dxfId="3752" priority="49" operator="containsText" text="BAJA">
      <formula>NOT(ISERROR(SEARCH("BAJA",AN3)))</formula>
    </cfRule>
    <cfRule type="containsText" dxfId="3751" priority="50" operator="containsText" text="MEDIA">
      <formula>NOT(ISERROR(SEARCH("MEDIA",AN3)))</formula>
    </cfRule>
    <cfRule type="containsText" dxfId="3750" priority="51" operator="containsText" text="ALTA">
      <formula>NOT(ISERROR(SEARCH("ALTA",AN3)))</formula>
    </cfRule>
  </conditionalFormatting>
  <conditionalFormatting sqref="O10">
    <cfRule type="containsText" dxfId="3749" priority="46" operator="containsText" text="BAJA">
      <formula>NOT(ISERROR(SEARCH("BAJA",O10)))</formula>
    </cfRule>
    <cfRule type="containsText" dxfId="3748" priority="47" operator="containsText" text="MEDIA">
      <formula>NOT(ISERROR(SEARCH("MEDIA",O10)))</formula>
    </cfRule>
    <cfRule type="containsText" dxfId="3747" priority="48" operator="containsText" text="ALTA">
      <formula>NOT(ISERROR(SEARCH("ALTA",O10)))</formula>
    </cfRule>
  </conditionalFormatting>
  <conditionalFormatting sqref="AK8">
    <cfRule type="containsText" dxfId="3746" priority="43" operator="containsText" text="BAJA">
      <formula>NOT(ISERROR(SEARCH("BAJA",AK8)))</formula>
    </cfRule>
    <cfRule type="containsText" dxfId="3745" priority="44" operator="containsText" text="MEDIA">
      <formula>NOT(ISERROR(SEARCH("MEDIA",AK8)))</formula>
    </cfRule>
    <cfRule type="containsText" dxfId="3744" priority="45" operator="containsText" text="ALTA">
      <formula>NOT(ISERROR(SEARCH("ALTA",AK8)))</formula>
    </cfRule>
  </conditionalFormatting>
  <conditionalFormatting sqref="AN8">
    <cfRule type="containsText" dxfId="3743" priority="40" operator="containsText" text="BAJA">
      <formula>NOT(ISERROR(SEARCH("BAJA",AN8)))</formula>
    </cfRule>
    <cfRule type="containsText" dxfId="3742" priority="41" operator="containsText" text="MEDIA">
      <formula>NOT(ISERROR(SEARCH("MEDIA",AN8)))</formula>
    </cfRule>
    <cfRule type="containsText" dxfId="3741" priority="42" operator="containsText" text="ALTA">
      <formula>NOT(ISERROR(SEARCH("ALTA",AN8)))</formula>
    </cfRule>
  </conditionalFormatting>
  <conditionalFormatting sqref="AB14 Q14:Z14 N14:O14">
    <cfRule type="containsText" dxfId="3740" priority="37" operator="containsText" text="BAJA">
      <formula>NOT(ISERROR(SEARCH("BAJA",N14)))</formula>
    </cfRule>
    <cfRule type="containsText" dxfId="3739" priority="38" operator="containsText" text="MEDIA">
      <formula>NOT(ISERROR(SEARCH("MEDIA",N14)))</formula>
    </cfRule>
    <cfRule type="containsText" dxfId="3738" priority="39" operator="containsText" text="ALTA">
      <formula>NOT(ISERROR(SEARCH("ALTA",N14)))</formula>
    </cfRule>
  </conditionalFormatting>
  <conditionalFormatting sqref="M14">
    <cfRule type="containsText" dxfId="3737" priority="34" operator="containsText" text="BAJA">
      <formula>NOT(ISERROR(SEARCH("BAJA",M14)))</formula>
    </cfRule>
    <cfRule type="containsText" dxfId="3736" priority="35" operator="containsText" text="MEDIA">
      <formula>NOT(ISERROR(SEARCH("MEDIA",M14)))</formula>
    </cfRule>
    <cfRule type="containsText" dxfId="3735" priority="36" operator="containsText" text="ALTA">
      <formula>NOT(ISERROR(SEARCH("ALTA",M14)))</formula>
    </cfRule>
  </conditionalFormatting>
  <conditionalFormatting sqref="P14">
    <cfRule type="containsText" dxfId="3734" priority="31" operator="containsText" text="BAJA">
      <formula>NOT(ISERROR(SEARCH("BAJA",P14)))</formula>
    </cfRule>
    <cfRule type="containsText" dxfId="3733" priority="32" operator="containsText" text="MEDIA">
      <formula>NOT(ISERROR(SEARCH("MEDIA",P14)))</formula>
    </cfRule>
    <cfRule type="containsText" dxfId="3732" priority="33" operator="containsText" text="ALTA">
      <formula>NOT(ISERROR(SEARCH("ALTA",P14)))</formula>
    </cfRule>
  </conditionalFormatting>
  <conditionalFormatting sqref="AA14">
    <cfRule type="containsText" dxfId="3731" priority="28" operator="containsText" text="BAJA">
      <formula>NOT(ISERROR(SEARCH("BAJA",AA14)))</formula>
    </cfRule>
    <cfRule type="containsText" dxfId="3730" priority="29" operator="containsText" text="MEDIA">
      <formula>NOT(ISERROR(SEARCH("MEDIA",AA14)))</formula>
    </cfRule>
    <cfRule type="containsText" dxfId="3729" priority="30" operator="containsText" text="ALTA">
      <formula>NOT(ISERROR(SEARCH("ALTA",AA14)))</formula>
    </cfRule>
  </conditionalFormatting>
  <conditionalFormatting sqref="X13">
    <cfRule type="containsText" dxfId="3728" priority="25" operator="containsText" text="BAJA">
      <formula>NOT(ISERROR(SEARCH("BAJA",X13)))</formula>
    </cfRule>
    <cfRule type="containsText" dxfId="3727" priority="26" operator="containsText" text="MEDIA">
      <formula>NOT(ISERROR(SEARCH("MEDIA",X13)))</formula>
    </cfRule>
    <cfRule type="containsText" dxfId="3726" priority="27" operator="containsText" text="ALTA">
      <formula>NOT(ISERROR(SEARCH("ALTA",X13)))</formula>
    </cfRule>
  </conditionalFormatting>
  <conditionalFormatting sqref="P15">
    <cfRule type="containsText" dxfId="3725" priority="22" operator="containsText" text="BAJA">
      <formula>NOT(ISERROR(SEARCH("BAJA",P15)))</formula>
    </cfRule>
    <cfRule type="containsText" dxfId="3724" priority="23" operator="containsText" text="MEDIA">
      <formula>NOT(ISERROR(SEARCH("MEDIA",P15)))</formula>
    </cfRule>
    <cfRule type="containsText" dxfId="3723" priority="24" operator="containsText" text="ALTA">
      <formula>NOT(ISERROR(SEARCH("ALTA",P15)))</formula>
    </cfRule>
  </conditionalFormatting>
  <conditionalFormatting sqref="P16">
    <cfRule type="containsText" dxfId="3722" priority="19" operator="containsText" text="BAJA">
      <formula>NOT(ISERROR(SEARCH("BAJA",P16)))</formula>
    </cfRule>
    <cfRule type="containsText" dxfId="3721" priority="20" operator="containsText" text="MEDIA">
      <formula>NOT(ISERROR(SEARCH("MEDIA",P16)))</formula>
    </cfRule>
    <cfRule type="containsText" dxfId="3720" priority="21" operator="containsText" text="ALTA">
      <formula>NOT(ISERROR(SEARCH("ALTA",P16)))</formula>
    </cfRule>
  </conditionalFormatting>
  <conditionalFormatting sqref="S16">
    <cfRule type="containsText" dxfId="3719" priority="16" operator="containsText" text="BAJA">
      <formula>NOT(ISERROR(SEARCH("BAJA",S16)))</formula>
    </cfRule>
    <cfRule type="containsText" dxfId="3718" priority="17" operator="containsText" text="MEDIA">
      <formula>NOT(ISERROR(SEARCH("MEDIA",S16)))</formula>
    </cfRule>
    <cfRule type="containsText" dxfId="3717" priority="18" operator="containsText" text="ALTA">
      <formula>NOT(ISERROR(SEARCH("ALTA",S16)))</formula>
    </cfRule>
  </conditionalFormatting>
  <conditionalFormatting sqref="AJ13:AJ14 AP13:AP14 AU13:AU14 AR13:AR14 AM13:AM14">
    <cfRule type="containsText" dxfId="3716" priority="13" operator="containsText" text="BAJA">
      <formula>NOT(ISERROR(SEARCH("BAJA",AJ13)))</formula>
    </cfRule>
    <cfRule type="containsText" dxfId="3715" priority="14" operator="containsText" text="MEDIA">
      <formula>NOT(ISERROR(SEARCH("MEDIA",AJ13)))</formula>
    </cfRule>
    <cfRule type="containsText" dxfId="3714" priority="15" operator="containsText" text="ALTA">
      <formula>NOT(ISERROR(SEARCH("ALTA",AJ13)))</formula>
    </cfRule>
  </conditionalFormatting>
  <conditionalFormatting sqref="AN13">
    <cfRule type="containsText" dxfId="3713" priority="10" operator="containsText" text="BAJA">
      <formula>NOT(ISERROR(SEARCH("BAJA",AN13)))</formula>
    </cfRule>
    <cfRule type="containsText" dxfId="3712" priority="11" operator="containsText" text="MEDIA">
      <formula>NOT(ISERROR(SEARCH("MEDIA",AN13)))</formula>
    </cfRule>
    <cfRule type="containsText" dxfId="3711" priority="12" operator="containsText" text="ALTA">
      <formula>NOT(ISERROR(SEARCH("ALTA",AN13)))</formula>
    </cfRule>
  </conditionalFormatting>
  <conditionalFormatting sqref="AK13">
    <cfRule type="containsText" dxfId="3710" priority="7" operator="containsText" text="BAJA">
      <formula>NOT(ISERROR(SEARCH("BAJA",AK13)))</formula>
    </cfRule>
    <cfRule type="containsText" dxfId="3709" priority="8" operator="containsText" text="MEDIA">
      <formula>NOT(ISERROR(SEARCH("MEDIA",AK13)))</formula>
    </cfRule>
    <cfRule type="containsText" dxfId="3708" priority="9" operator="containsText" text="ALTA">
      <formula>NOT(ISERROR(SEARCH("ALTA",AK13)))</formula>
    </cfRule>
  </conditionalFormatting>
  <conditionalFormatting sqref="AK14">
    <cfRule type="containsText" dxfId="3707" priority="4" operator="containsText" text="BAJA">
      <formula>NOT(ISERROR(SEARCH("BAJA",AK14)))</formula>
    </cfRule>
    <cfRule type="containsText" dxfId="3706" priority="5" operator="containsText" text="MEDIA">
      <formula>NOT(ISERROR(SEARCH("MEDIA",AK14)))</formula>
    </cfRule>
    <cfRule type="containsText" dxfId="3705" priority="6" operator="containsText" text="ALTA">
      <formula>NOT(ISERROR(SEARCH("ALTA",AK14)))</formula>
    </cfRule>
  </conditionalFormatting>
  <conditionalFormatting sqref="AN14">
    <cfRule type="containsText" dxfId="3704" priority="1" operator="containsText" text="BAJA">
      <formula>NOT(ISERROR(SEARCH("BAJA",AN14)))</formula>
    </cfRule>
    <cfRule type="containsText" dxfId="3703" priority="2" operator="containsText" text="MEDIA">
      <formula>NOT(ISERROR(SEARCH("MEDIA",AN14)))</formula>
    </cfRule>
    <cfRule type="containsText" dxfId="3702" priority="3" operator="containsText" text="ALTA">
      <formula>NOT(ISERROR(SEARCH("ALTA",AN14)))</formula>
    </cfRule>
  </conditionalFormatting>
  <dataValidations count="2">
    <dataValidation type="list" allowBlank="1" showInputMessage="1" showErrorMessage="1" sqref="T3:T47 AO3:AO47">
      <formula1>"Manual,Automático"</formula1>
    </dataValidation>
    <dataValidation type="list" allowBlank="1" showInputMessage="1" showErrorMessage="1" sqref="BA3:BA47 V5:V47 N3:N47 Q3:Q47 AB4:AB47 Y5:Y47 AW3:AW47 AT4:AT47 AQ4:AQ47 AL3:AL47 AI3:AI47">
      <formula1>"SI,NO"</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BL34"/>
  <sheetViews>
    <sheetView topLeftCell="BB19" workbookViewId="0">
      <selection activeCell="BJ25" sqref="BJ25:BK25"/>
    </sheetView>
  </sheetViews>
  <sheetFormatPr baseColWidth="10" defaultColWidth="11.5703125" defaultRowHeight="15"/>
  <cols>
    <col min="1" max="1" width="21.85546875" style="30" customWidth="1"/>
    <col min="2" max="2" width="13.85546875" style="30" customWidth="1"/>
    <col min="3" max="3" width="38.7109375" style="31" customWidth="1"/>
    <col min="4" max="4" width="8.7109375" style="31" customWidth="1"/>
    <col min="5" max="5" width="32.28515625" style="31" customWidth="1"/>
    <col min="6" max="6" width="46.28515625" style="31" customWidth="1"/>
    <col min="7" max="7" width="19" style="32" customWidth="1"/>
    <col min="8" max="8" width="4.28515625" style="3" hidden="1" customWidth="1"/>
    <col min="9" max="9" width="17.7109375" style="31" customWidth="1"/>
    <col min="10" max="10" width="4.42578125" style="3" hidden="1" customWidth="1"/>
    <col min="11" max="11" width="22.28515625" style="3" customWidth="1"/>
    <col min="12" max="12" width="5.28515625" style="3" customWidth="1"/>
    <col min="13" max="13" width="36.28515625" style="31" customWidth="1"/>
    <col min="14" max="14" width="5.7109375" style="31" customWidth="1"/>
    <col min="15" max="15" width="4.42578125" style="3" hidden="1" customWidth="1"/>
    <col min="16" max="16" width="24" style="31" customWidth="1"/>
    <col min="17" max="17" width="4.85546875" style="31" customWidth="1"/>
    <col min="18" max="18" width="4.85546875" style="3" hidden="1" customWidth="1"/>
    <col min="19" max="19" width="24.7109375" style="31" customWidth="1"/>
    <col min="20" max="20" width="12.28515625" style="31" customWidth="1"/>
    <col min="21" max="21" width="4.7109375" style="3" hidden="1" customWidth="1"/>
    <col min="22" max="22" width="3.42578125" style="31" customWidth="1"/>
    <col min="23" max="23" width="3.42578125" style="3" hidden="1" customWidth="1"/>
    <col min="24" max="24" width="17.7109375" style="31" customWidth="1"/>
    <col min="25" max="25" width="3.42578125" style="31" customWidth="1"/>
    <col min="26" max="26" width="4.7109375" style="3" hidden="1" customWidth="1"/>
    <col min="27" max="27" width="23.7109375" style="31" customWidth="1"/>
    <col min="28" max="28" width="10" style="31" customWidth="1"/>
    <col min="29" max="29" width="4.7109375" style="3" hidden="1" customWidth="1"/>
    <col min="30" max="31" width="14.7109375" style="3" customWidth="1"/>
    <col min="32" max="32" width="12.85546875" style="1" customWidth="1"/>
    <col min="33" max="33" width="3.28515625" style="1" customWidth="1"/>
    <col min="34" max="34" width="30.28515625" style="33" customWidth="1"/>
    <col min="35" max="35" width="5" style="33" customWidth="1"/>
    <col min="36" max="36" width="3.5703125" style="1" hidden="1" customWidth="1"/>
    <col min="37" max="37" width="14.28515625" style="33" customWidth="1"/>
    <col min="38" max="38" width="5.7109375" style="33" customWidth="1"/>
    <col min="39" max="39" width="4.85546875" style="1" hidden="1" customWidth="1"/>
    <col min="40" max="40" width="17.28515625" style="33" customWidth="1"/>
    <col min="41" max="41" width="12.7109375" style="33" customWidth="1"/>
    <col min="42" max="42" width="5" style="1" hidden="1" customWidth="1"/>
    <col min="43" max="43" width="5.28515625" style="33" customWidth="1"/>
    <col min="44" max="44" width="5" style="1" hidden="1" customWidth="1"/>
    <col min="45" max="45" width="17" style="33" customWidth="1"/>
    <col min="46" max="46" width="6.28515625" style="33" customWidth="1"/>
    <col min="47" max="47" width="5.7109375" style="1" hidden="1" customWidth="1"/>
    <col min="48" max="48" width="14.28515625" style="33" customWidth="1"/>
    <col min="49" max="49" width="7.5703125" style="33" customWidth="1"/>
    <col min="50" max="50" width="7.5703125" style="1" hidden="1" customWidth="1"/>
    <col min="51" max="52" width="14.28515625" style="1" customWidth="1"/>
    <col min="53" max="53" width="20.85546875" style="1" customWidth="1"/>
    <col min="54" max="54" width="14.42578125" style="1" customWidth="1"/>
    <col min="55" max="55" width="15" style="1" customWidth="1"/>
    <col min="56" max="56" width="2.7109375" style="1" customWidth="1"/>
    <col min="57" max="57" width="11.7109375" style="1" customWidth="1"/>
    <col min="58" max="58" width="11.5703125" style="1" customWidth="1"/>
    <col min="59" max="59" width="2.28515625" style="4" customWidth="1"/>
    <col min="60" max="60" width="41" style="34" customWidth="1"/>
    <col min="61" max="61" width="14.28515625" style="35" customWidth="1"/>
    <col min="62" max="63" width="11.5703125" style="36" customWidth="1"/>
    <col min="64" max="64" width="21.85546875" style="31" customWidth="1"/>
    <col min="65" max="16384" width="11.5703125" style="1"/>
  </cols>
  <sheetData>
    <row r="1" spans="1:64" ht="15.75" thickBot="1">
      <c r="A1" s="72"/>
      <c r="B1" s="72"/>
      <c r="C1" s="72"/>
      <c r="D1" s="72"/>
      <c r="E1" s="72"/>
      <c r="F1" s="73"/>
      <c r="G1" s="74" t="s">
        <v>102</v>
      </c>
      <c r="H1" s="75"/>
      <c r="I1" s="75"/>
      <c r="J1" s="75"/>
      <c r="K1" s="75"/>
      <c r="L1" s="76"/>
      <c r="M1" s="77" t="s">
        <v>103</v>
      </c>
      <c r="N1" s="78"/>
      <c r="O1" s="78"/>
      <c r="P1" s="78"/>
      <c r="Q1" s="78"/>
      <c r="R1" s="78"/>
      <c r="S1" s="78"/>
      <c r="T1" s="78"/>
      <c r="U1" s="78"/>
      <c r="V1" s="78"/>
      <c r="W1" s="78"/>
      <c r="X1" s="78"/>
      <c r="Y1" s="78"/>
      <c r="Z1" s="78"/>
      <c r="AA1" s="78"/>
      <c r="AB1" s="78"/>
      <c r="AC1" s="78"/>
      <c r="AD1" s="78"/>
      <c r="AE1" s="78"/>
      <c r="AF1" s="78"/>
      <c r="AG1" s="79"/>
      <c r="AH1" s="80" t="s">
        <v>104</v>
      </c>
      <c r="AI1" s="80"/>
      <c r="AJ1" s="80"/>
      <c r="AK1" s="80"/>
      <c r="AL1" s="80"/>
      <c r="AM1" s="80"/>
      <c r="AN1" s="80"/>
      <c r="AO1" s="80"/>
      <c r="AP1" s="80"/>
      <c r="AQ1" s="80"/>
      <c r="AR1" s="80"/>
      <c r="AS1" s="80"/>
      <c r="AT1" s="80"/>
      <c r="AU1" s="80"/>
      <c r="AV1" s="80"/>
      <c r="AW1" s="80"/>
      <c r="AX1" s="80"/>
      <c r="AY1" s="80"/>
      <c r="AZ1" s="80"/>
      <c r="BA1" s="80"/>
      <c r="BB1" s="80"/>
      <c r="BC1" s="80"/>
      <c r="BD1" s="81"/>
      <c r="BE1" s="82" t="s">
        <v>105</v>
      </c>
      <c r="BF1" s="83"/>
      <c r="BG1" s="70" t="s">
        <v>3</v>
      </c>
      <c r="BH1" s="71"/>
      <c r="BI1" s="71"/>
      <c r="BJ1" s="71"/>
      <c r="BK1" s="71"/>
      <c r="BL1" s="71"/>
    </row>
    <row r="2" spans="1:64" s="2" customFormat="1" ht="28.9" customHeight="1">
      <c r="A2" s="44" t="s">
        <v>4</v>
      </c>
      <c r="B2" s="44" t="s">
        <v>44</v>
      </c>
      <c r="C2" s="44" t="s">
        <v>5</v>
      </c>
      <c r="D2" s="95" t="s">
        <v>6</v>
      </c>
      <c r="E2" s="95"/>
      <c r="F2" s="5" t="s">
        <v>7</v>
      </c>
      <c r="G2" s="96" t="s">
        <v>8</v>
      </c>
      <c r="H2" s="97"/>
      <c r="I2" s="97" t="s">
        <v>10</v>
      </c>
      <c r="J2" s="97"/>
      <c r="K2" s="97" t="s">
        <v>106</v>
      </c>
      <c r="L2" s="98"/>
      <c r="M2" s="25" t="s">
        <v>12</v>
      </c>
      <c r="N2" s="88" t="s">
        <v>70</v>
      </c>
      <c r="O2" s="88"/>
      <c r="P2" s="88"/>
      <c r="Q2" s="88" t="s">
        <v>0</v>
      </c>
      <c r="R2" s="88"/>
      <c r="S2" s="88"/>
      <c r="T2" s="88" t="s">
        <v>107</v>
      </c>
      <c r="U2" s="88"/>
      <c r="V2" s="88" t="s">
        <v>108</v>
      </c>
      <c r="W2" s="88"/>
      <c r="X2" s="88"/>
      <c r="Y2" s="88" t="s">
        <v>71</v>
      </c>
      <c r="Z2" s="88"/>
      <c r="AA2" s="88"/>
      <c r="AB2" s="88" t="s">
        <v>109</v>
      </c>
      <c r="AC2" s="88"/>
      <c r="AD2" s="42" t="s">
        <v>110</v>
      </c>
      <c r="AE2" s="42" t="s">
        <v>111</v>
      </c>
      <c r="AF2" s="45" t="s">
        <v>8</v>
      </c>
      <c r="AG2" s="46" t="s">
        <v>9</v>
      </c>
      <c r="AH2" s="41" t="s">
        <v>13</v>
      </c>
      <c r="AI2" s="89" t="s">
        <v>70</v>
      </c>
      <c r="AJ2" s="90"/>
      <c r="AK2" s="91"/>
      <c r="AL2" s="92" t="s">
        <v>0</v>
      </c>
      <c r="AM2" s="93"/>
      <c r="AN2" s="94"/>
      <c r="AO2" s="92" t="s">
        <v>107</v>
      </c>
      <c r="AP2" s="94"/>
      <c r="AQ2" s="92" t="s">
        <v>108</v>
      </c>
      <c r="AR2" s="93"/>
      <c r="AS2" s="94"/>
      <c r="AT2" s="89" t="s">
        <v>71</v>
      </c>
      <c r="AU2" s="90"/>
      <c r="AV2" s="91"/>
      <c r="AW2" s="92" t="s">
        <v>109</v>
      </c>
      <c r="AX2" s="94"/>
      <c r="AY2" s="9" t="s">
        <v>110</v>
      </c>
      <c r="AZ2" s="9" t="s">
        <v>111</v>
      </c>
      <c r="BA2" s="48" t="s">
        <v>214</v>
      </c>
      <c r="BB2" s="7" t="s">
        <v>112</v>
      </c>
      <c r="BC2" s="7" t="s">
        <v>10</v>
      </c>
      <c r="BD2" s="8" t="s">
        <v>11</v>
      </c>
      <c r="BE2" s="6" t="s">
        <v>38</v>
      </c>
      <c r="BF2" s="8" t="s">
        <v>39</v>
      </c>
      <c r="BG2" s="84" t="s">
        <v>14</v>
      </c>
      <c r="BH2" s="85"/>
      <c r="BI2" s="43" t="s">
        <v>0</v>
      </c>
      <c r="BJ2" s="43" t="s">
        <v>1</v>
      </c>
      <c r="BK2" s="43" t="s">
        <v>2</v>
      </c>
      <c r="BL2" s="43" t="s">
        <v>15</v>
      </c>
    </row>
    <row r="3" spans="1:64" ht="51">
      <c r="A3" s="86" t="s">
        <v>55</v>
      </c>
      <c r="B3" s="86" t="s">
        <v>49</v>
      </c>
      <c r="C3" s="87" t="s">
        <v>215</v>
      </c>
      <c r="D3" s="110" t="s">
        <v>216</v>
      </c>
      <c r="E3" s="117" t="s">
        <v>217</v>
      </c>
      <c r="F3" s="103" t="s">
        <v>218</v>
      </c>
      <c r="G3" s="101" t="s">
        <v>21</v>
      </c>
      <c r="H3" s="100">
        <v>4</v>
      </c>
      <c r="I3" s="86" t="s">
        <v>19</v>
      </c>
      <c r="J3" s="100">
        <v>4</v>
      </c>
      <c r="K3" s="100" t="s">
        <v>42</v>
      </c>
      <c r="L3" s="99">
        <v>16</v>
      </c>
      <c r="M3" s="16" t="s">
        <v>219</v>
      </c>
      <c r="N3" s="39" t="s">
        <v>113</v>
      </c>
      <c r="O3" s="38">
        <v>15</v>
      </c>
      <c r="P3" s="40" t="s">
        <v>89</v>
      </c>
      <c r="Q3" s="39" t="s">
        <v>113</v>
      </c>
      <c r="R3" s="38">
        <v>5</v>
      </c>
      <c r="S3" s="40" t="s">
        <v>220</v>
      </c>
      <c r="T3" s="40" t="s">
        <v>114</v>
      </c>
      <c r="U3" s="38">
        <v>10</v>
      </c>
      <c r="V3" s="39" t="s">
        <v>113</v>
      </c>
      <c r="W3" s="38">
        <v>15</v>
      </c>
      <c r="X3" s="40" t="s">
        <v>119</v>
      </c>
      <c r="Y3" s="40" t="s">
        <v>113</v>
      </c>
      <c r="Z3" s="38">
        <v>10</v>
      </c>
      <c r="AA3" s="40" t="s">
        <v>221</v>
      </c>
      <c r="AB3" s="40" t="s">
        <v>113</v>
      </c>
      <c r="AC3" s="38">
        <v>30</v>
      </c>
      <c r="AD3" s="100">
        <v>85</v>
      </c>
      <c r="AE3" s="100">
        <v>2</v>
      </c>
      <c r="AF3" s="100" t="s">
        <v>24</v>
      </c>
      <c r="AG3" s="99">
        <v>2</v>
      </c>
      <c r="AH3" s="17" t="s">
        <v>222</v>
      </c>
      <c r="AI3" s="39" t="s">
        <v>113</v>
      </c>
      <c r="AJ3" s="38">
        <v>15</v>
      </c>
      <c r="AK3" s="19" t="s">
        <v>223</v>
      </c>
      <c r="AL3" s="40" t="s">
        <v>113</v>
      </c>
      <c r="AM3" s="38">
        <v>5</v>
      </c>
      <c r="AN3" s="40" t="s">
        <v>224</v>
      </c>
      <c r="AO3" s="40" t="s">
        <v>114</v>
      </c>
      <c r="AP3" s="38">
        <v>10</v>
      </c>
      <c r="AQ3" s="40" t="s">
        <v>113</v>
      </c>
      <c r="AR3" s="38">
        <v>15</v>
      </c>
      <c r="AS3" s="40" t="s">
        <v>135</v>
      </c>
      <c r="AT3" s="40" t="s">
        <v>113</v>
      </c>
      <c r="AU3" s="38">
        <v>10</v>
      </c>
      <c r="AV3" s="19" t="s">
        <v>225</v>
      </c>
      <c r="AW3" s="39" t="s">
        <v>113</v>
      </c>
      <c r="AX3" s="38">
        <v>30</v>
      </c>
      <c r="AY3" s="104">
        <v>85</v>
      </c>
      <c r="AZ3" s="104">
        <v>2</v>
      </c>
      <c r="BA3" s="100"/>
      <c r="BB3" s="100" t="s">
        <v>113</v>
      </c>
      <c r="BC3" s="100" t="s">
        <v>29</v>
      </c>
      <c r="BD3" s="99">
        <v>2</v>
      </c>
      <c r="BE3" s="108">
        <v>4</v>
      </c>
      <c r="BF3" s="99" t="s">
        <v>41</v>
      </c>
      <c r="BG3" s="10">
        <v>1</v>
      </c>
      <c r="BH3" s="14" t="s">
        <v>226</v>
      </c>
      <c r="BI3" s="39" t="s">
        <v>227</v>
      </c>
      <c r="BJ3" s="47">
        <v>43466</v>
      </c>
      <c r="BK3" s="37">
        <v>43800</v>
      </c>
      <c r="BL3" s="15" t="s">
        <v>228</v>
      </c>
    </row>
    <row r="4" spans="1:64" ht="51">
      <c r="A4" s="86"/>
      <c r="B4" s="86"/>
      <c r="C4" s="87"/>
      <c r="D4" s="110"/>
      <c r="E4" s="117"/>
      <c r="F4" s="103"/>
      <c r="G4" s="101"/>
      <c r="H4" s="100"/>
      <c r="I4" s="86"/>
      <c r="J4" s="100"/>
      <c r="K4" s="100"/>
      <c r="L4" s="99"/>
      <c r="M4" s="16" t="s">
        <v>229</v>
      </c>
      <c r="N4" s="39" t="s">
        <v>113</v>
      </c>
      <c r="O4" s="38">
        <v>15</v>
      </c>
      <c r="P4" s="40" t="s">
        <v>230</v>
      </c>
      <c r="Q4" s="40" t="s">
        <v>113</v>
      </c>
      <c r="R4" s="38">
        <v>5</v>
      </c>
      <c r="S4" s="40" t="s">
        <v>220</v>
      </c>
      <c r="T4" s="40" t="s">
        <v>114</v>
      </c>
      <c r="U4" s="38">
        <v>10</v>
      </c>
      <c r="V4" s="40" t="s">
        <v>113</v>
      </c>
      <c r="W4" s="38">
        <v>15</v>
      </c>
      <c r="X4" s="40" t="s">
        <v>135</v>
      </c>
      <c r="Y4" s="40" t="s">
        <v>113</v>
      </c>
      <c r="Z4" s="38">
        <v>10</v>
      </c>
      <c r="AA4" s="40" t="s">
        <v>231</v>
      </c>
      <c r="AB4" s="40" t="s">
        <v>113</v>
      </c>
      <c r="AC4" s="38">
        <v>30</v>
      </c>
      <c r="AD4" s="100"/>
      <c r="AE4" s="100"/>
      <c r="AF4" s="100"/>
      <c r="AG4" s="99"/>
      <c r="AH4" s="17"/>
      <c r="AI4" s="39"/>
      <c r="AJ4" s="38" t="s">
        <v>146</v>
      </c>
      <c r="AK4" s="19"/>
      <c r="AL4" s="40"/>
      <c r="AM4" s="38" t="s">
        <v>146</v>
      </c>
      <c r="AN4" s="40"/>
      <c r="AO4" s="40"/>
      <c r="AP4" s="38" t="s">
        <v>146</v>
      </c>
      <c r="AQ4" s="40"/>
      <c r="AR4" s="38" t="s">
        <v>146</v>
      </c>
      <c r="AS4" s="40"/>
      <c r="AT4" s="40"/>
      <c r="AU4" s="38" t="s">
        <v>146</v>
      </c>
      <c r="AV4" s="19"/>
      <c r="AW4" s="39"/>
      <c r="AX4" s="38" t="s">
        <v>146</v>
      </c>
      <c r="AY4" s="105"/>
      <c r="AZ4" s="105"/>
      <c r="BA4" s="100"/>
      <c r="BB4" s="100"/>
      <c r="BC4" s="100"/>
      <c r="BD4" s="99"/>
      <c r="BE4" s="108"/>
      <c r="BF4" s="99"/>
      <c r="BG4" s="11">
        <v>2</v>
      </c>
      <c r="BH4" s="12"/>
      <c r="BI4" s="39"/>
      <c r="BJ4" s="37"/>
      <c r="BK4" s="37"/>
      <c r="BL4" s="15"/>
    </row>
    <row r="5" spans="1:64">
      <c r="A5" s="86"/>
      <c r="B5" s="86"/>
      <c r="C5" s="87"/>
      <c r="D5" s="110"/>
      <c r="E5" s="117"/>
      <c r="F5" s="103"/>
      <c r="G5" s="101"/>
      <c r="H5" s="100"/>
      <c r="I5" s="86"/>
      <c r="J5" s="100"/>
      <c r="K5" s="100"/>
      <c r="L5" s="99"/>
      <c r="M5" s="16"/>
      <c r="N5" s="39"/>
      <c r="O5" s="38" t="s">
        <v>146</v>
      </c>
      <c r="P5" s="40"/>
      <c r="Q5" s="40"/>
      <c r="R5" s="38" t="s">
        <v>146</v>
      </c>
      <c r="S5" s="40"/>
      <c r="T5" s="40"/>
      <c r="U5" s="38" t="s">
        <v>146</v>
      </c>
      <c r="V5" s="40"/>
      <c r="W5" s="38" t="s">
        <v>146</v>
      </c>
      <c r="X5" s="40"/>
      <c r="Y5" s="40"/>
      <c r="Z5" s="38" t="s">
        <v>146</v>
      </c>
      <c r="AA5" s="40"/>
      <c r="AB5" s="39"/>
      <c r="AC5" s="38" t="s">
        <v>146</v>
      </c>
      <c r="AD5" s="100"/>
      <c r="AE5" s="100"/>
      <c r="AF5" s="100"/>
      <c r="AG5" s="99"/>
      <c r="AH5" s="17"/>
      <c r="AI5" s="39"/>
      <c r="AJ5" s="38" t="s">
        <v>146</v>
      </c>
      <c r="AK5" s="19"/>
      <c r="AL5" s="40"/>
      <c r="AM5" s="38" t="s">
        <v>146</v>
      </c>
      <c r="AN5" s="40"/>
      <c r="AO5" s="40"/>
      <c r="AP5" s="38" t="s">
        <v>146</v>
      </c>
      <c r="AQ5" s="40"/>
      <c r="AR5" s="38" t="s">
        <v>146</v>
      </c>
      <c r="AS5" s="40"/>
      <c r="AT5" s="40"/>
      <c r="AU5" s="38" t="s">
        <v>146</v>
      </c>
      <c r="AV5" s="19"/>
      <c r="AW5" s="39"/>
      <c r="AX5" s="38" t="s">
        <v>146</v>
      </c>
      <c r="AY5" s="105"/>
      <c r="AZ5" s="105"/>
      <c r="BA5" s="100"/>
      <c r="BB5" s="100"/>
      <c r="BC5" s="100"/>
      <c r="BD5" s="99"/>
      <c r="BE5" s="108"/>
      <c r="BF5" s="99"/>
      <c r="BG5" s="11">
        <v>3</v>
      </c>
      <c r="BH5" s="12"/>
      <c r="BI5" s="39"/>
      <c r="BJ5" s="37"/>
      <c r="BK5" s="37"/>
      <c r="BL5" s="40"/>
    </row>
    <row r="6" spans="1:64">
      <c r="A6" s="86"/>
      <c r="B6" s="86"/>
      <c r="C6" s="87"/>
      <c r="D6" s="110"/>
      <c r="E6" s="117"/>
      <c r="F6" s="103"/>
      <c r="G6" s="101"/>
      <c r="H6" s="100"/>
      <c r="I6" s="86"/>
      <c r="J6" s="100"/>
      <c r="K6" s="100"/>
      <c r="L6" s="99"/>
      <c r="M6" s="16"/>
      <c r="N6" s="39"/>
      <c r="O6" s="38" t="s">
        <v>146</v>
      </c>
      <c r="P6" s="40"/>
      <c r="Q6" s="40"/>
      <c r="R6" s="38" t="s">
        <v>146</v>
      </c>
      <c r="S6" s="40"/>
      <c r="T6" s="40"/>
      <c r="U6" s="38" t="s">
        <v>146</v>
      </c>
      <c r="V6" s="40"/>
      <c r="W6" s="38" t="s">
        <v>146</v>
      </c>
      <c r="X6" s="40"/>
      <c r="Y6" s="40"/>
      <c r="Z6" s="38" t="s">
        <v>146</v>
      </c>
      <c r="AA6" s="40"/>
      <c r="AB6" s="39"/>
      <c r="AC6" s="38" t="s">
        <v>146</v>
      </c>
      <c r="AD6" s="100"/>
      <c r="AE6" s="100"/>
      <c r="AF6" s="100"/>
      <c r="AG6" s="99"/>
      <c r="AH6" s="17"/>
      <c r="AI6" s="39"/>
      <c r="AJ6" s="38" t="s">
        <v>146</v>
      </c>
      <c r="AK6" s="19"/>
      <c r="AL6" s="40"/>
      <c r="AM6" s="38" t="s">
        <v>146</v>
      </c>
      <c r="AN6" s="40"/>
      <c r="AO6" s="40"/>
      <c r="AP6" s="38" t="s">
        <v>146</v>
      </c>
      <c r="AQ6" s="40"/>
      <c r="AR6" s="38" t="s">
        <v>146</v>
      </c>
      <c r="AS6" s="40"/>
      <c r="AT6" s="40"/>
      <c r="AU6" s="38" t="s">
        <v>146</v>
      </c>
      <c r="AV6" s="19"/>
      <c r="AW6" s="39"/>
      <c r="AX6" s="38" t="s">
        <v>146</v>
      </c>
      <c r="AY6" s="105"/>
      <c r="AZ6" s="105"/>
      <c r="BA6" s="100"/>
      <c r="BB6" s="100"/>
      <c r="BC6" s="100"/>
      <c r="BD6" s="99"/>
      <c r="BE6" s="108"/>
      <c r="BF6" s="99"/>
      <c r="BG6" s="11">
        <v>4</v>
      </c>
      <c r="BH6" s="12"/>
      <c r="BI6" s="39"/>
      <c r="BJ6" s="37"/>
      <c r="BK6" s="37"/>
      <c r="BL6" s="40"/>
    </row>
    <row r="7" spans="1:64">
      <c r="A7" s="86"/>
      <c r="B7" s="86"/>
      <c r="C7" s="87"/>
      <c r="D7" s="110"/>
      <c r="E7" s="117"/>
      <c r="F7" s="103"/>
      <c r="G7" s="101"/>
      <c r="H7" s="100"/>
      <c r="I7" s="86"/>
      <c r="J7" s="100"/>
      <c r="K7" s="100"/>
      <c r="L7" s="99"/>
      <c r="M7" s="16"/>
      <c r="N7" s="39"/>
      <c r="O7" s="38" t="s">
        <v>146</v>
      </c>
      <c r="P7" s="40"/>
      <c r="Q7" s="40"/>
      <c r="R7" s="38" t="s">
        <v>146</v>
      </c>
      <c r="S7" s="40"/>
      <c r="T7" s="40"/>
      <c r="U7" s="38" t="s">
        <v>146</v>
      </c>
      <c r="V7" s="40"/>
      <c r="W7" s="38" t="s">
        <v>146</v>
      </c>
      <c r="X7" s="40"/>
      <c r="Y7" s="40"/>
      <c r="Z7" s="38" t="s">
        <v>146</v>
      </c>
      <c r="AA7" s="40"/>
      <c r="AB7" s="39"/>
      <c r="AC7" s="38" t="s">
        <v>146</v>
      </c>
      <c r="AD7" s="100"/>
      <c r="AE7" s="100"/>
      <c r="AF7" s="100"/>
      <c r="AG7" s="99"/>
      <c r="AH7" s="17"/>
      <c r="AI7" s="39"/>
      <c r="AJ7" s="38" t="s">
        <v>146</v>
      </c>
      <c r="AK7" s="19"/>
      <c r="AL7" s="40"/>
      <c r="AM7" s="38" t="s">
        <v>146</v>
      </c>
      <c r="AN7" s="40"/>
      <c r="AO7" s="40"/>
      <c r="AP7" s="38" t="s">
        <v>146</v>
      </c>
      <c r="AQ7" s="40"/>
      <c r="AR7" s="38" t="s">
        <v>146</v>
      </c>
      <c r="AS7" s="40"/>
      <c r="AT7" s="40"/>
      <c r="AU7" s="38" t="s">
        <v>146</v>
      </c>
      <c r="AV7" s="19"/>
      <c r="AW7" s="39"/>
      <c r="AX7" s="38" t="s">
        <v>146</v>
      </c>
      <c r="AY7" s="106"/>
      <c r="AZ7" s="106"/>
      <c r="BA7" s="100"/>
      <c r="BB7" s="100"/>
      <c r="BC7" s="100"/>
      <c r="BD7" s="99"/>
      <c r="BE7" s="108"/>
      <c r="BF7" s="99"/>
      <c r="BG7" s="11">
        <v>5</v>
      </c>
      <c r="BH7" s="12"/>
      <c r="BI7" s="39"/>
      <c r="BJ7" s="37"/>
      <c r="BK7" s="37"/>
      <c r="BL7" s="40"/>
    </row>
    <row r="8" spans="1:64" ht="76.5">
      <c r="A8" s="86" t="s">
        <v>55</v>
      </c>
      <c r="B8" s="86" t="s">
        <v>49</v>
      </c>
      <c r="C8" s="87" t="s">
        <v>232</v>
      </c>
      <c r="D8" s="110" t="s">
        <v>233</v>
      </c>
      <c r="E8" s="102" t="s">
        <v>234</v>
      </c>
      <c r="F8" s="103" t="s">
        <v>235</v>
      </c>
      <c r="G8" s="101" t="s">
        <v>21</v>
      </c>
      <c r="H8" s="100">
        <v>4</v>
      </c>
      <c r="I8" s="86" t="s">
        <v>17</v>
      </c>
      <c r="J8" s="100">
        <v>5</v>
      </c>
      <c r="K8" s="100" t="s">
        <v>42</v>
      </c>
      <c r="L8" s="99">
        <v>20</v>
      </c>
      <c r="M8" s="16" t="s">
        <v>236</v>
      </c>
      <c r="N8" s="39" t="s">
        <v>113</v>
      </c>
      <c r="O8" s="38">
        <v>15</v>
      </c>
      <c r="P8" s="40" t="s">
        <v>237</v>
      </c>
      <c r="Q8" s="40" t="s">
        <v>113</v>
      </c>
      <c r="R8" s="38">
        <v>5</v>
      </c>
      <c r="S8" s="40" t="s">
        <v>224</v>
      </c>
      <c r="T8" s="40" t="s">
        <v>114</v>
      </c>
      <c r="U8" s="38">
        <v>10</v>
      </c>
      <c r="V8" s="40" t="s">
        <v>113</v>
      </c>
      <c r="W8" s="38">
        <v>15</v>
      </c>
      <c r="X8" s="40" t="s">
        <v>238</v>
      </c>
      <c r="Y8" s="40" t="s">
        <v>113</v>
      </c>
      <c r="Z8" s="38">
        <v>10</v>
      </c>
      <c r="AA8" s="40" t="s">
        <v>239</v>
      </c>
      <c r="AB8" s="39" t="s">
        <v>113</v>
      </c>
      <c r="AC8" s="38">
        <v>30</v>
      </c>
      <c r="AD8" s="100">
        <v>70</v>
      </c>
      <c r="AE8" s="100">
        <v>1</v>
      </c>
      <c r="AF8" s="100" t="s">
        <v>16</v>
      </c>
      <c r="AG8" s="99">
        <v>3</v>
      </c>
      <c r="AH8" s="49" t="s">
        <v>240</v>
      </c>
      <c r="AI8" s="39" t="s">
        <v>116</v>
      </c>
      <c r="AJ8" s="38">
        <v>0</v>
      </c>
      <c r="AK8" s="49" t="s">
        <v>285</v>
      </c>
      <c r="AL8" s="40" t="s">
        <v>113</v>
      </c>
      <c r="AM8" s="38">
        <v>5</v>
      </c>
      <c r="AN8" s="16" t="s">
        <v>224</v>
      </c>
      <c r="AO8" s="40" t="s">
        <v>114</v>
      </c>
      <c r="AP8" s="38">
        <v>10</v>
      </c>
      <c r="AQ8" s="40" t="s">
        <v>113</v>
      </c>
      <c r="AR8" s="38">
        <v>0</v>
      </c>
      <c r="AS8" s="16" t="s">
        <v>115</v>
      </c>
      <c r="AT8" s="40" t="s">
        <v>113</v>
      </c>
      <c r="AU8" s="38">
        <v>0</v>
      </c>
      <c r="AV8" s="16" t="s">
        <v>242</v>
      </c>
      <c r="AW8" s="39" t="s">
        <v>113</v>
      </c>
      <c r="AX8" s="38">
        <v>30</v>
      </c>
      <c r="AY8" s="104">
        <v>45</v>
      </c>
      <c r="AZ8" s="104">
        <v>0</v>
      </c>
      <c r="BA8" s="100"/>
      <c r="BB8" s="100" t="s">
        <v>113</v>
      </c>
      <c r="BC8" s="100" t="s">
        <v>17</v>
      </c>
      <c r="BD8" s="99">
        <v>5</v>
      </c>
      <c r="BE8" s="108">
        <v>15</v>
      </c>
      <c r="BF8" s="99" t="s">
        <v>42</v>
      </c>
      <c r="BG8" s="10">
        <v>1</v>
      </c>
      <c r="BH8" s="14" t="s">
        <v>243</v>
      </c>
      <c r="BI8" s="39" t="s">
        <v>224</v>
      </c>
      <c r="BJ8" s="47">
        <v>43466</v>
      </c>
      <c r="BK8" s="37">
        <v>43800</v>
      </c>
      <c r="BL8" s="15" t="s">
        <v>180</v>
      </c>
    </row>
    <row r="9" spans="1:64" ht="25.5">
      <c r="A9" s="86"/>
      <c r="B9" s="86"/>
      <c r="C9" s="87"/>
      <c r="D9" s="110"/>
      <c r="E9" s="102"/>
      <c r="F9" s="103"/>
      <c r="G9" s="101"/>
      <c r="H9" s="100"/>
      <c r="I9" s="86"/>
      <c r="J9" s="100"/>
      <c r="K9" s="100"/>
      <c r="L9" s="99"/>
      <c r="M9" s="16" t="s">
        <v>244</v>
      </c>
      <c r="N9" s="39" t="s">
        <v>113</v>
      </c>
      <c r="O9" s="38">
        <v>15</v>
      </c>
      <c r="P9" s="40" t="s">
        <v>237</v>
      </c>
      <c r="Q9" s="40" t="s">
        <v>113</v>
      </c>
      <c r="R9" s="38">
        <v>5</v>
      </c>
      <c r="S9" s="40" t="s">
        <v>224</v>
      </c>
      <c r="T9" s="40" t="s">
        <v>114</v>
      </c>
      <c r="U9" s="38">
        <v>10</v>
      </c>
      <c r="V9" s="40" t="s">
        <v>113</v>
      </c>
      <c r="W9" s="38">
        <v>15</v>
      </c>
      <c r="X9" s="40" t="s">
        <v>238</v>
      </c>
      <c r="Y9" s="40" t="s">
        <v>113</v>
      </c>
      <c r="Z9" s="38">
        <v>10</v>
      </c>
      <c r="AA9" s="40" t="s">
        <v>245</v>
      </c>
      <c r="AB9" s="39" t="s">
        <v>113</v>
      </c>
      <c r="AC9" s="38">
        <v>30</v>
      </c>
      <c r="AD9" s="100"/>
      <c r="AE9" s="100"/>
      <c r="AF9" s="100"/>
      <c r="AG9" s="99"/>
      <c r="AH9" s="17" t="s">
        <v>246</v>
      </c>
      <c r="AI9" s="39" t="s">
        <v>113</v>
      </c>
      <c r="AJ9" s="38">
        <v>15</v>
      </c>
      <c r="AK9" s="19" t="s">
        <v>247</v>
      </c>
      <c r="AL9" s="40" t="s">
        <v>113</v>
      </c>
      <c r="AM9" s="38">
        <v>5</v>
      </c>
      <c r="AN9" s="16" t="s">
        <v>224</v>
      </c>
      <c r="AO9" s="40" t="s">
        <v>114</v>
      </c>
      <c r="AP9" s="38">
        <v>10</v>
      </c>
      <c r="AQ9" s="40" t="s">
        <v>113</v>
      </c>
      <c r="AR9" s="38">
        <v>15</v>
      </c>
      <c r="AS9" s="40" t="s">
        <v>115</v>
      </c>
      <c r="AT9" s="40" t="s">
        <v>113</v>
      </c>
      <c r="AU9" s="38">
        <v>10</v>
      </c>
      <c r="AV9" s="16" t="s">
        <v>242</v>
      </c>
      <c r="AW9" s="39" t="s">
        <v>113</v>
      </c>
      <c r="AX9" s="38">
        <v>30</v>
      </c>
      <c r="AY9" s="105"/>
      <c r="AZ9" s="105"/>
      <c r="BA9" s="100"/>
      <c r="BB9" s="100"/>
      <c r="BC9" s="100"/>
      <c r="BD9" s="99"/>
      <c r="BE9" s="108"/>
      <c r="BF9" s="99"/>
      <c r="BG9" s="11">
        <v>2</v>
      </c>
      <c r="BH9" s="12"/>
      <c r="BI9" s="39"/>
      <c r="BJ9" s="37"/>
      <c r="BK9" s="37"/>
      <c r="BL9" s="15"/>
    </row>
    <row r="10" spans="1:64" ht="25.5">
      <c r="A10" s="86"/>
      <c r="B10" s="86"/>
      <c r="C10" s="87"/>
      <c r="D10" s="110"/>
      <c r="E10" s="102"/>
      <c r="F10" s="103"/>
      <c r="G10" s="101"/>
      <c r="H10" s="100"/>
      <c r="I10" s="86"/>
      <c r="J10" s="100"/>
      <c r="K10" s="100"/>
      <c r="L10" s="99"/>
      <c r="M10" s="16" t="s">
        <v>248</v>
      </c>
      <c r="N10" s="39" t="s">
        <v>116</v>
      </c>
      <c r="O10" s="38">
        <v>0</v>
      </c>
      <c r="P10" s="40" t="s">
        <v>75</v>
      </c>
      <c r="Q10" s="40" t="s">
        <v>113</v>
      </c>
      <c r="R10" s="38">
        <v>5</v>
      </c>
      <c r="S10" s="40" t="s">
        <v>224</v>
      </c>
      <c r="T10" s="40" t="s">
        <v>114</v>
      </c>
      <c r="U10" s="38">
        <v>10</v>
      </c>
      <c r="V10" s="40" t="s">
        <v>113</v>
      </c>
      <c r="W10" s="38">
        <v>15</v>
      </c>
      <c r="X10" s="40" t="s">
        <v>238</v>
      </c>
      <c r="Y10" s="40" t="s">
        <v>113</v>
      </c>
      <c r="Z10" s="38">
        <v>10</v>
      </c>
      <c r="AA10" s="40" t="s">
        <v>249</v>
      </c>
      <c r="AB10" s="39" t="s">
        <v>113</v>
      </c>
      <c r="AC10" s="38">
        <v>30</v>
      </c>
      <c r="AD10" s="100"/>
      <c r="AE10" s="100"/>
      <c r="AF10" s="100"/>
      <c r="AG10" s="99"/>
      <c r="AH10" s="17"/>
      <c r="AI10" s="39"/>
      <c r="AJ10" s="38" t="s">
        <v>146</v>
      </c>
      <c r="AK10" s="19"/>
      <c r="AL10" s="40"/>
      <c r="AM10" s="38" t="s">
        <v>146</v>
      </c>
      <c r="AN10" s="40"/>
      <c r="AO10" s="40"/>
      <c r="AP10" s="38" t="s">
        <v>146</v>
      </c>
      <c r="AQ10" s="40"/>
      <c r="AR10" s="38" t="s">
        <v>146</v>
      </c>
      <c r="AS10" s="40"/>
      <c r="AT10" s="40"/>
      <c r="AU10" s="38" t="s">
        <v>146</v>
      </c>
      <c r="AV10" s="19"/>
      <c r="AW10" s="39"/>
      <c r="AX10" s="38" t="s">
        <v>146</v>
      </c>
      <c r="AY10" s="105"/>
      <c r="AZ10" s="105"/>
      <c r="BA10" s="100"/>
      <c r="BB10" s="100"/>
      <c r="BC10" s="100"/>
      <c r="BD10" s="99"/>
      <c r="BE10" s="108"/>
      <c r="BF10" s="99"/>
      <c r="BG10" s="11">
        <v>3</v>
      </c>
      <c r="BH10" s="12"/>
      <c r="BI10" s="39"/>
      <c r="BJ10" s="37"/>
      <c r="BK10" s="37"/>
      <c r="BL10" s="40"/>
    </row>
    <row r="11" spans="1:64" ht="38.25">
      <c r="A11" s="86"/>
      <c r="B11" s="86"/>
      <c r="C11" s="87"/>
      <c r="D11" s="110"/>
      <c r="E11" s="102"/>
      <c r="F11" s="103"/>
      <c r="G11" s="101"/>
      <c r="H11" s="100"/>
      <c r="I11" s="86"/>
      <c r="J11" s="100"/>
      <c r="K11" s="100"/>
      <c r="L11" s="99"/>
      <c r="M11" s="16" t="s">
        <v>250</v>
      </c>
      <c r="N11" s="39" t="s">
        <v>113</v>
      </c>
      <c r="O11" s="38">
        <v>15</v>
      </c>
      <c r="P11" s="40" t="s">
        <v>237</v>
      </c>
      <c r="Q11" s="40" t="s">
        <v>113</v>
      </c>
      <c r="R11" s="38">
        <v>5</v>
      </c>
      <c r="S11" s="40" t="s">
        <v>224</v>
      </c>
      <c r="T11" s="40" t="s">
        <v>114</v>
      </c>
      <c r="U11" s="38">
        <v>10</v>
      </c>
      <c r="V11" s="40" t="s">
        <v>113</v>
      </c>
      <c r="W11" s="38">
        <v>15</v>
      </c>
      <c r="X11" s="40" t="s">
        <v>238</v>
      </c>
      <c r="Y11" s="40" t="s">
        <v>113</v>
      </c>
      <c r="Z11" s="38">
        <v>10</v>
      </c>
      <c r="AA11" s="40" t="s">
        <v>251</v>
      </c>
      <c r="AB11" s="39" t="s">
        <v>113</v>
      </c>
      <c r="AC11" s="38">
        <v>30</v>
      </c>
      <c r="AD11" s="100"/>
      <c r="AE11" s="100"/>
      <c r="AF11" s="100"/>
      <c r="AG11" s="99"/>
      <c r="AH11" s="17"/>
      <c r="AI11" s="39"/>
      <c r="AJ11" s="38" t="s">
        <v>146</v>
      </c>
      <c r="AK11" s="19"/>
      <c r="AL11" s="40"/>
      <c r="AM11" s="38" t="s">
        <v>146</v>
      </c>
      <c r="AN11" s="40"/>
      <c r="AO11" s="40"/>
      <c r="AP11" s="38" t="s">
        <v>146</v>
      </c>
      <c r="AQ11" s="40"/>
      <c r="AR11" s="38" t="s">
        <v>146</v>
      </c>
      <c r="AS11" s="40"/>
      <c r="AT11" s="40"/>
      <c r="AU11" s="38" t="s">
        <v>146</v>
      </c>
      <c r="AV11" s="19"/>
      <c r="AW11" s="39"/>
      <c r="AX11" s="38" t="s">
        <v>146</v>
      </c>
      <c r="AY11" s="105"/>
      <c r="AZ11" s="105"/>
      <c r="BA11" s="100"/>
      <c r="BB11" s="100"/>
      <c r="BC11" s="100"/>
      <c r="BD11" s="99"/>
      <c r="BE11" s="108"/>
      <c r="BF11" s="99"/>
      <c r="BG11" s="11">
        <v>4</v>
      </c>
      <c r="BH11" s="12"/>
      <c r="BI11" s="39"/>
      <c r="BJ11" s="37"/>
      <c r="BK11" s="37"/>
      <c r="BL11" s="40"/>
    </row>
    <row r="12" spans="1:64" ht="38.25">
      <c r="A12" s="86"/>
      <c r="B12" s="86"/>
      <c r="C12" s="87"/>
      <c r="D12" s="110"/>
      <c r="E12" s="102"/>
      <c r="F12" s="103"/>
      <c r="G12" s="101"/>
      <c r="H12" s="100"/>
      <c r="I12" s="86"/>
      <c r="J12" s="100"/>
      <c r="K12" s="100"/>
      <c r="L12" s="99"/>
      <c r="M12" s="16" t="s">
        <v>252</v>
      </c>
      <c r="N12" s="39" t="s">
        <v>113</v>
      </c>
      <c r="O12" s="38">
        <v>15</v>
      </c>
      <c r="P12" s="40" t="s">
        <v>237</v>
      </c>
      <c r="Q12" s="40" t="s">
        <v>113</v>
      </c>
      <c r="R12" s="38"/>
      <c r="S12" s="40" t="s">
        <v>220</v>
      </c>
      <c r="T12" s="40" t="s">
        <v>114</v>
      </c>
      <c r="U12" s="38">
        <v>10</v>
      </c>
      <c r="V12" s="40" t="s">
        <v>113</v>
      </c>
      <c r="W12" s="38">
        <v>15</v>
      </c>
      <c r="X12" s="40" t="s">
        <v>238</v>
      </c>
      <c r="Y12" s="40" t="s">
        <v>113</v>
      </c>
      <c r="Z12" s="38"/>
      <c r="AA12" s="40" t="s">
        <v>253</v>
      </c>
      <c r="AB12" s="39" t="s">
        <v>113</v>
      </c>
      <c r="AC12" s="38">
        <v>30</v>
      </c>
      <c r="AD12" s="100"/>
      <c r="AE12" s="100"/>
      <c r="AF12" s="100"/>
      <c r="AG12" s="99"/>
      <c r="AH12" s="17"/>
      <c r="AI12" s="39"/>
      <c r="AJ12" s="38"/>
      <c r="AK12" s="19"/>
      <c r="AL12" s="40"/>
      <c r="AM12" s="38"/>
      <c r="AN12" s="40"/>
      <c r="AO12" s="40"/>
      <c r="AP12" s="38"/>
      <c r="AQ12" s="40"/>
      <c r="AR12" s="38"/>
      <c r="AS12" s="40"/>
      <c r="AT12" s="40"/>
      <c r="AU12" s="38"/>
      <c r="AV12" s="19"/>
      <c r="AW12" s="39"/>
      <c r="AX12" s="38"/>
      <c r="AY12" s="105"/>
      <c r="AZ12" s="105"/>
      <c r="BA12" s="100"/>
      <c r="BB12" s="100"/>
      <c r="BC12" s="100"/>
      <c r="BD12" s="99"/>
      <c r="BE12" s="108"/>
      <c r="BF12" s="99"/>
      <c r="BG12" s="11"/>
      <c r="BH12" s="12"/>
      <c r="BI12" s="39"/>
      <c r="BJ12" s="37"/>
      <c r="BK12" s="37"/>
      <c r="BL12" s="40"/>
    </row>
    <row r="13" spans="1:64" ht="25.5">
      <c r="A13" s="86"/>
      <c r="B13" s="86"/>
      <c r="C13" s="87"/>
      <c r="D13" s="110"/>
      <c r="E13" s="102"/>
      <c r="F13" s="103"/>
      <c r="G13" s="101"/>
      <c r="H13" s="100"/>
      <c r="I13" s="86"/>
      <c r="J13" s="100"/>
      <c r="K13" s="100"/>
      <c r="L13" s="99"/>
      <c r="M13" s="16" t="s">
        <v>254</v>
      </c>
      <c r="N13" s="39" t="s">
        <v>113</v>
      </c>
      <c r="O13" s="38">
        <v>15</v>
      </c>
      <c r="P13" s="40" t="s">
        <v>237</v>
      </c>
      <c r="Q13" s="40" t="s">
        <v>113</v>
      </c>
      <c r="R13" s="38">
        <v>5</v>
      </c>
      <c r="S13" s="40" t="s">
        <v>224</v>
      </c>
      <c r="T13" s="40" t="s">
        <v>114</v>
      </c>
      <c r="U13" s="38">
        <v>10</v>
      </c>
      <c r="V13" s="40" t="s">
        <v>113</v>
      </c>
      <c r="W13" s="38">
        <v>15</v>
      </c>
      <c r="X13" s="40" t="s">
        <v>238</v>
      </c>
      <c r="Y13" s="40" t="s">
        <v>113</v>
      </c>
      <c r="Z13" s="38"/>
      <c r="AA13" s="40" t="s">
        <v>255</v>
      </c>
      <c r="AB13" s="39" t="s">
        <v>113</v>
      </c>
      <c r="AC13" s="38">
        <v>30</v>
      </c>
      <c r="AD13" s="100"/>
      <c r="AE13" s="100"/>
      <c r="AF13" s="100"/>
      <c r="AG13" s="99"/>
      <c r="AH13" s="17"/>
      <c r="AI13" s="39"/>
      <c r="AJ13" s="38"/>
      <c r="AK13" s="19"/>
      <c r="AL13" s="40"/>
      <c r="AM13" s="38"/>
      <c r="AN13" s="40"/>
      <c r="AO13" s="40"/>
      <c r="AP13" s="38"/>
      <c r="AQ13" s="40"/>
      <c r="AR13" s="38"/>
      <c r="AS13" s="40"/>
      <c r="AT13" s="40"/>
      <c r="AU13" s="38"/>
      <c r="AV13" s="19"/>
      <c r="AW13" s="39"/>
      <c r="AX13" s="38"/>
      <c r="AY13" s="105"/>
      <c r="AZ13" s="105"/>
      <c r="BA13" s="100"/>
      <c r="BB13" s="100"/>
      <c r="BC13" s="100"/>
      <c r="BD13" s="99"/>
      <c r="BE13" s="108"/>
      <c r="BF13" s="99"/>
      <c r="BG13" s="11"/>
      <c r="BH13" s="12"/>
      <c r="BI13" s="39"/>
      <c r="BJ13" s="37"/>
      <c r="BK13" s="37"/>
      <c r="BL13" s="40"/>
    </row>
    <row r="14" spans="1:64">
      <c r="A14" s="86"/>
      <c r="B14" s="86"/>
      <c r="C14" s="87"/>
      <c r="D14" s="110"/>
      <c r="E14" s="102"/>
      <c r="F14" s="103"/>
      <c r="G14" s="101"/>
      <c r="H14" s="100"/>
      <c r="I14" s="86"/>
      <c r="J14" s="100"/>
      <c r="K14" s="100"/>
      <c r="L14" s="99"/>
      <c r="M14" s="16"/>
      <c r="N14" s="39"/>
      <c r="O14" s="38" t="s">
        <v>146</v>
      </c>
      <c r="P14" s="40"/>
      <c r="Q14" s="40"/>
      <c r="R14" s="38" t="s">
        <v>146</v>
      </c>
      <c r="S14" s="40"/>
      <c r="T14" s="40"/>
      <c r="U14" s="38" t="s">
        <v>146</v>
      </c>
      <c r="V14" s="40"/>
      <c r="W14" s="38" t="s">
        <v>146</v>
      </c>
      <c r="X14" s="40"/>
      <c r="Y14" s="40"/>
      <c r="Z14" s="38" t="s">
        <v>146</v>
      </c>
      <c r="AA14" s="40"/>
      <c r="AB14" s="39"/>
      <c r="AC14" s="38" t="s">
        <v>146</v>
      </c>
      <c r="AD14" s="100"/>
      <c r="AE14" s="100"/>
      <c r="AF14" s="100"/>
      <c r="AG14" s="99"/>
      <c r="AH14" s="17"/>
      <c r="AI14" s="39"/>
      <c r="AJ14" s="38" t="s">
        <v>146</v>
      </c>
      <c r="AK14" s="19"/>
      <c r="AL14" s="40"/>
      <c r="AM14" s="38" t="s">
        <v>146</v>
      </c>
      <c r="AN14" s="40"/>
      <c r="AO14" s="40"/>
      <c r="AP14" s="38" t="s">
        <v>146</v>
      </c>
      <c r="AQ14" s="40"/>
      <c r="AR14" s="38" t="s">
        <v>146</v>
      </c>
      <c r="AS14" s="40"/>
      <c r="AT14" s="40"/>
      <c r="AU14" s="38" t="s">
        <v>146</v>
      </c>
      <c r="AV14" s="19"/>
      <c r="AW14" s="39"/>
      <c r="AX14" s="38" t="s">
        <v>146</v>
      </c>
      <c r="AY14" s="106"/>
      <c r="AZ14" s="106"/>
      <c r="BA14" s="100"/>
      <c r="BB14" s="100"/>
      <c r="BC14" s="100"/>
      <c r="BD14" s="99"/>
      <c r="BE14" s="108"/>
      <c r="BF14" s="99"/>
      <c r="BG14" s="11">
        <v>5</v>
      </c>
      <c r="BH14" s="12"/>
      <c r="BI14" s="39"/>
      <c r="BJ14" s="37"/>
      <c r="BK14" s="37"/>
      <c r="BL14" s="40"/>
    </row>
    <row r="15" spans="1:64" ht="76.5">
      <c r="A15" s="86" t="s">
        <v>55</v>
      </c>
      <c r="B15" s="86" t="s">
        <v>49</v>
      </c>
      <c r="C15" s="87" t="s">
        <v>256</v>
      </c>
      <c r="D15" s="110" t="s">
        <v>257</v>
      </c>
      <c r="E15" s="102" t="s">
        <v>258</v>
      </c>
      <c r="F15" s="103" t="s">
        <v>259</v>
      </c>
      <c r="G15" s="101" t="s">
        <v>16</v>
      </c>
      <c r="H15" s="100">
        <v>3</v>
      </c>
      <c r="I15" s="86" t="s">
        <v>19</v>
      </c>
      <c r="J15" s="100">
        <v>4</v>
      </c>
      <c r="K15" s="100" t="s">
        <v>41</v>
      </c>
      <c r="L15" s="99">
        <v>12</v>
      </c>
      <c r="M15" s="16" t="s">
        <v>260</v>
      </c>
      <c r="N15" s="39" t="s">
        <v>116</v>
      </c>
      <c r="O15" s="38">
        <v>0</v>
      </c>
      <c r="P15" s="40" t="s">
        <v>261</v>
      </c>
      <c r="Q15" s="40" t="s">
        <v>113</v>
      </c>
      <c r="R15" s="38">
        <v>5</v>
      </c>
      <c r="S15" s="40" t="s">
        <v>220</v>
      </c>
      <c r="T15" s="40" t="s">
        <v>114</v>
      </c>
      <c r="U15" s="38">
        <v>10</v>
      </c>
      <c r="V15" s="40" t="s">
        <v>113</v>
      </c>
      <c r="W15" s="38">
        <v>15</v>
      </c>
      <c r="X15" s="40" t="s">
        <v>115</v>
      </c>
      <c r="Y15" s="40" t="s">
        <v>113</v>
      </c>
      <c r="Z15" s="38">
        <v>10</v>
      </c>
      <c r="AA15" s="40" t="s">
        <v>262</v>
      </c>
      <c r="AB15" s="39" t="s">
        <v>113</v>
      </c>
      <c r="AC15" s="38">
        <v>30</v>
      </c>
      <c r="AD15" s="100">
        <v>70</v>
      </c>
      <c r="AE15" s="100">
        <v>1</v>
      </c>
      <c r="AF15" s="100" t="s">
        <v>24</v>
      </c>
      <c r="AG15" s="99">
        <v>2</v>
      </c>
      <c r="AH15" s="49" t="s">
        <v>240</v>
      </c>
      <c r="AI15" s="39" t="s">
        <v>116</v>
      </c>
      <c r="AJ15" s="38">
        <v>0</v>
      </c>
      <c r="AK15" s="49" t="s">
        <v>285</v>
      </c>
      <c r="AL15" s="40" t="s">
        <v>113</v>
      </c>
      <c r="AM15" s="38">
        <v>5</v>
      </c>
      <c r="AN15" s="16" t="s">
        <v>224</v>
      </c>
      <c r="AO15" s="40" t="s">
        <v>114</v>
      </c>
      <c r="AP15" s="38">
        <v>10</v>
      </c>
      <c r="AQ15" s="40" t="s">
        <v>113</v>
      </c>
      <c r="AR15" s="38">
        <v>0</v>
      </c>
      <c r="AS15" s="16" t="s">
        <v>115</v>
      </c>
      <c r="AT15" s="40" t="s">
        <v>113</v>
      </c>
      <c r="AU15" s="38">
        <v>0</v>
      </c>
      <c r="AV15" s="16" t="s">
        <v>242</v>
      </c>
      <c r="AW15" s="39" t="s">
        <v>113</v>
      </c>
      <c r="AX15" s="38">
        <v>30</v>
      </c>
      <c r="AY15" s="104">
        <v>45</v>
      </c>
      <c r="AZ15" s="104">
        <v>0</v>
      </c>
      <c r="BA15" s="100"/>
      <c r="BB15" s="100" t="s">
        <v>116</v>
      </c>
      <c r="BC15" s="100" t="s">
        <v>19</v>
      </c>
      <c r="BD15" s="99">
        <v>4</v>
      </c>
      <c r="BE15" s="108">
        <v>8</v>
      </c>
      <c r="BF15" s="99" t="s">
        <v>41</v>
      </c>
      <c r="BG15" s="10">
        <v>1</v>
      </c>
      <c r="BH15" s="14" t="s">
        <v>263</v>
      </c>
      <c r="BI15" s="39" t="s">
        <v>227</v>
      </c>
      <c r="BJ15" s="47">
        <v>43466</v>
      </c>
      <c r="BK15" s="37">
        <v>43800</v>
      </c>
      <c r="BL15" s="15" t="s">
        <v>264</v>
      </c>
    </row>
    <row r="16" spans="1:64" ht="25.5">
      <c r="A16" s="86"/>
      <c r="B16" s="86"/>
      <c r="C16" s="87"/>
      <c r="D16" s="110"/>
      <c r="E16" s="102"/>
      <c r="F16" s="103"/>
      <c r="G16" s="101"/>
      <c r="H16" s="100"/>
      <c r="I16" s="86"/>
      <c r="J16" s="100"/>
      <c r="K16" s="100"/>
      <c r="L16" s="99"/>
      <c r="M16" s="16"/>
      <c r="N16" s="39"/>
      <c r="O16" s="38" t="s">
        <v>146</v>
      </c>
      <c r="P16" s="40"/>
      <c r="Q16" s="40"/>
      <c r="R16" s="38" t="s">
        <v>146</v>
      </c>
      <c r="S16" s="40"/>
      <c r="T16" s="40"/>
      <c r="U16" s="38" t="s">
        <v>146</v>
      </c>
      <c r="V16" s="40"/>
      <c r="W16" s="38" t="s">
        <v>146</v>
      </c>
      <c r="X16" s="40"/>
      <c r="Y16" s="40"/>
      <c r="Z16" s="38" t="s">
        <v>146</v>
      </c>
      <c r="AA16" s="40"/>
      <c r="AB16" s="39"/>
      <c r="AC16" s="38" t="s">
        <v>146</v>
      </c>
      <c r="AD16" s="100"/>
      <c r="AE16" s="100"/>
      <c r="AF16" s="100"/>
      <c r="AG16" s="99"/>
      <c r="AH16" s="17" t="s">
        <v>246</v>
      </c>
      <c r="AI16" s="39" t="s">
        <v>113</v>
      </c>
      <c r="AJ16" s="38">
        <v>15</v>
      </c>
      <c r="AK16" s="19" t="s">
        <v>247</v>
      </c>
      <c r="AL16" s="40" t="s">
        <v>113</v>
      </c>
      <c r="AM16" s="38">
        <v>5</v>
      </c>
      <c r="AN16" s="16" t="s">
        <v>224</v>
      </c>
      <c r="AO16" s="40" t="s">
        <v>114</v>
      </c>
      <c r="AP16" s="38">
        <v>10</v>
      </c>
      <c r="AQ16" s="40" t="s">
        <v>113</v>
      </c>
      <c r="AR16" s="38">
        <v>15</v>
      </c>
      <c r="AS16" s="40" t="s">
        <v>115</v>
      </c>
      <c r="AT16" s="40" t="s">
        <v>113</v>
      </c>
      <c r="AU16" s="38">
        <v>10</v>
      </c>
      <c r="AV16" s="16" t="s">
        <v>242</v>
      </c>
      <c r="AW16" s="39" t="s">
        <v>113</v>
      </c>
      <c r="AX16" s="38">
        <v>30</v>
      </c>
      <c r="AY16" s="105"/>
      <c r="AZ16" s="105"/>
      <c r="BA16" s="100"/>
      <c r="BB16" s="100"/>
      <c r="BC16" s="100"/>
      <c r="BD16" s="99"/>
      <c r="BE16" s="108"/>
      <c r="BF16" s="99"/>
      <c r="BG16" s="11">
        <v>2</v>
      </c>
      <c r="BH16" s="12"/>
      <c r="BI16" s="39"/>
      <c r="BJ16" s="37"/>
      <c r="BK16" s="37"/>
      <c r="BL16" s="15"/>
    </row>
    <row r="17" spans="1:64" ht="16.899999999999999" customHeight="1">
      <c r="A17" s="86"/>
      <c r="B17" s="86"/>
      <c r="C17" s="87"/>
      <c r="D17" s="110"/>
      <c r="E17" s="102"/>
      <c r="F17" s="103"/>
      <c r="G17" s="101"/>
      <c r="H17" s="100"/>
      <c r="I17" s="86"/>
      <c r="J17" s="100"/>
      <c r="K17" s="100"/>
      <c r="L17" s="99"/>
      <c r="M17" s="16"/>
      <c r="N17" s="39"/>
      <c r="O17" s="38" t="s">
        <v>146</v>
      </c>
      <c r="P17" s="40"/>
      <c r="Q17" s="40"/>
      <c r="R17" s="38" t="s">
        <v>146</v>
      </c>
      <c r="S17" s="40"/>
      <c r="T17" s="40"/>
      <c r="U17" s="38" t="s">
        <v>146</v>
      </c>
      <c r="V17" s="40"/>
      <c r="W17" s="38" t="s">
        <v>146</v>
      </c>
      <c r="X17" s="40"/>
      <c r="Y17" s="40"/>
      <c r="Z17" s="38" t="s">
        <v>146</v>
      </c>
      <c r="AA17" s="40"/>
      <c r="AB17" s="39"/>
      <c r="AC17" s="38" t="s">
        <v>146</v>
      </c>
      <c r="AD17" s="100"/>
      <c r="AE17" s="100"/>
      <c r="AF17" s="100"/>
      <c r="AG17" s="99"/>
      <c r="AH17" s="17"/>
      <c r="AI17" s="39"/>
      <c r="AJ17" s="38" t="s">
        <v>146</v>
      </c>
      <c r="AK17" s="19"/>
      <c r="AL17" s="40"/>
      <c r="AM17" s="38" t="s">
        <v>146</v>
      </c>
      <c r="AN17" s="40"/>
      <c r="AO17" s="40"/>
      <c r="AP17" s="38" t="s">
        <v>146</v>
      </c>
      <c r="AQ17" s="40"/>
      <c r="AR17" s="38" t="s">
        <v>146</v>
      </c>
      <c r="AS17" s="40"/>
      <c r="AT17" s="40"/>
      <c r="AU17" s="38" t="s">
        <v>146</v>
      </c>
      <c r="AV17" s="19"/>
      <c r="AW17" s="39"/>
      <c r="AX17" s="38" t="s">
        <v>146</v>
      </c>
      <c r="AY17" s="105"/>
      <c r="AZ17" s="105"/>
      <c r="BA17" s="100"/>
      <c r="BB17" s="100"/>
      <c r="BC17" s="100"/>
      <c r="BD17" s="99"/>
      <c r="BE17" s="108"/>
      <c r="BF17" s="99"/>
      <c r="BG17" s="11">
        <v>3</v>
      </c>
      <c r="BH17" s="12"/>
      <c r="BI17" s="39"/>
      <c r="BJ17" s="37"/>
      <c r="BK17" s="37"/>
      <c r="BL17" s="40"/>
    </row>
    <row r="18" spans="1:64" ht="16.899999999999999" customHeight="1">
      <c r="A18" s="86"/>
      <c r="B18" s="86"/>
      <c r="C18" s="87"/>
      <c r="D18" s="110"/>
      <c r="E18" s="102"/>
      <c r="F18" s="103"/>
      <c r="G18" s="101"/>
      <c r="H18" s="100"/>
      <c r="I18" s="86"/>
      <c r="J18" s="100"/>
      <c r="K18" s="100"/>
      <c r="L18" s="99"/>
      <c r="M18" s="16"/>
      <c r="N18" s="39"/>
      <c r="O18" s="38" t="s">
        <v>146</v>
      </c>
      <c r="P18" s="40"/>
      <c r="Q18" s="40"/>
      <c r="R18" s="38" t="s">
        <v>146</v>
      </c>
      <c r="S18" s="40"/>
      <c r="T18" s="40"/>
      <c r="U18" s="38" t="s">
        <v>146</v>
      </c>
      <c r="V18" s="40"/>
      <c r="W18" s="38" t="s">
        <v>146</v>
      </c>
      <c r="X18" s="40"/>
      <c r="Y18" s="40"/>
      <c r="Z18" s="38" t="s">
        <v>146</v>
      </c>
      <c r="AA18" s="40"/>
      <c r="AB18" s="39"/>
      <c r="AC18" s="38" t="s">
        <v>146</v>
      </c>
      <c r="AD18" s="100"/>
      <c r="AE18" s="100"/>
      <c r="AF18" s="100"/>
      <c r="AG18" s="99"/>
      <c r="AH18" s="17"/>
      <c r="AI18" s="39"/>
      <c r="AJ18" s="38" t="s">
        <v>146</v>
      </c>
      <c r="AK18" s="19"/>
      <c r="AL18" s="40"/>
      <c r="AM18" s="38" t="s">
        <v>146</v>
      </c>
      <c r="AN18" s="40"/>
      <c r="AO18" s="40"/>
      <c r="AP18" s="38" t="s">
        <v>146</v>
      </c>
      <c r="AQ18" s="40"/>
      <c r="AR18" s="38" t="s">
        <v>146</v>
      </c>
      <c r="AS18" s="40"/>
      <c r="AT18" s="40"/>
      <c r="AU18" s="38" t="s">
        <v>146</v>
      </c>
      <c r="AV18" s="19"/>
      <c r="AW18" s="39"/>
      <c r="AX18" s="38" t="s">
        <v>146</v>
      </c>
      <c r="AY18" s="105"/>
      <c r="AZ18" s="105"/>
      <c r="BA18" s="100"/>
      <c r="BB18" s="100"/>
      <c r="BC18" s="100"/>
      <c r="BD18" s="99"/>
      <c r="BE18" s="108"/>
      <c r="BF18" s="99"/>
      <c r="BG18" s="11">
        <v>4</v>
      </c>
      <c r="BH18" s="12"/>
      <c r="BI18" s="39"/>
      <c r="BJ18" s="37"/>
      <c r="BK18" s="37"/>
      <c r="BL18" s="40"/>
    </row>
    <row r="19" spans="1:64" ht="16.899999999999999" customHeight="1">
      <c r="A19" s="86"/>
      <c r="B19" s="86"/>
      <c r="C19" s="87"/>
      <c r="D19" s="110"/>
      <c r="E19" s="102"/>
      <c r="F19" s="103"/>
      <c r="G19" s="101"/>
      <c r="H19" s="100"/>
      <c r="I19" s="86"/>
      <c r="J19" s="100"/>
      <c r="K19" s="100"/>
      <c r="L19" s="99"/>
      <c r="M19" s="16"/>
      <c r="N19" s="39"/>
      <c r="O19" s="38" t="s">
        <v>146</v>
      </c>
      <c r="P19" s="40"/>
      <c r="Q19" s="40"/>
      <c r="R19" s="38" t="s">
        <v>146</v>
      </c>
      <c r="S19" s="40"/>
      <c r="T19" s="40"/>
      <c r="U19" s="38" t="s">
        <v>146</v>
      </c>
      <c r="V19" s="40"/>
      <c r="W19" s="38" t="s">
        <v>146</v>
      </c>
      <c r="X19" s="40"/>
      <c r="Y19" s="40"/>
      <c r="Z19" s="38" t="s">
        <v>146</v>
      </c>
      <c r="AA19" s="40"/>
      <c r="AB19" s="39"/>
      <c r="AC19" s="38" t="s">
        <v>146</v>
      </c>
      <c r="AD19" s="100"/>
      <c r="AE19" s="100"/>
      <c r="AF19" s="100"/>
      <c r="AG19" s="99"/>
      <c r="AH19" s="17"/>
      <c r="AI19" s="39"/>
      <c r="AJ19" s="38" t="s">
        <v>146</v>
      </c>
      <c r="AK19" s="19"/>
      <c r="AL19" s="40"/>
      <c r="AM19" s="38" t="s">
        <v>146</v>
      </c>
      <c r="AN19" s="40"/>
      <c r="AO19" s="40"/>
      <c r="AP19" s="38" t="s">
        <v>146</v>
      </c>
      <c r="AQ19" s="40"/>
      <c r="AR19" s="38" t="s">
        <v>146</v>
      </c>
      <c r="AS19" s="40"/>
      <c r="AT19" s="40"/>
      <c r="AU19" s="38" t="s">
        <v>146</v>
      </c>
      <c r="AV19" s="19"/>
      <c r="AW19" s="39"/>
      <c r="AX19" s="38" t="s">
        <v>146</v>
      </c>
      <c r="AY19" s="106"/>
      <c r="AZ19" s="106"/>
      <c r="BA19" s="100"/>
      <c r="BB19" s="100"/>
      <c r="BC19" s="100"/>
      <c r="BD19" s="99"/>
      <c r="BE19" s="108"/>
      <c r="BF19" s="99"/>
      <c r="BG19" s="11">
        <v>5</v>
      </c>
      <c r="BH19" s="12"/>
      <c r="BI19" s="39"/>
      <c r="BJ19" s="37"/>
      <c r="BK19" s="37"/>
      <c r="BL19" s="40"/>
    </row>
    <row r="20" spans="1:64" ht="51">
      <c r="A20" s="86" t="s">
        <v>55</v>
      </c>
      <c r="B20" s="86" t="s">
        <v>50</v>
      </c>
      <c r="C20" s="87" t="s">
        <v>265</v>
      </c>
      <c r="D20" s="110" t="s">
        <v>266</v>
      </c>
      <c r="E20" s="102" t="s">
        <v>267</v>
      </c>
      <c r="F20" s="103" t="s">
        <v>268</v>
      </c>
      <c r="G20" s="101" t="s">
        <v>16</v>
      </c>
      <c r="H20" s="100">
        <v>3</v>
      </c>
      <c r="I20" s="86" t="s">
        <v>19</v>
      </c>
      <c r="J20" s="100">
        <v>4</v>
      </c>
      <c r="K20" s="100" t="s">
        <v>41</v>
      </c>
      <c r="L20" s="99">
        <v>12</v>
      </c>
      <c r="M20" s="16" t="s">
        <v>269</v>
      </c>
      <c r="N20" s="39" t="s">
        <v>113</v>
      </c>
      <c r="O20" s="38">
        <v>15</v>
      </c>
      <c r="P20" s="40" t="s">
        <v>270</v>
      </c>
      <c r="Q20" s="40" t="s">
        <v>113</v>
      </c>
      <c r="R20" s="38">
        <v>5</v>
      </c>
      <c r="S20" s="40" t="s">
        <v>220</v>
      </c>
      <c r="T20" s="40" t="s">
        <v>114</v>
      </c>
      <c r="U20" s="38">
        <v>10</v>
      </c>
      <c r="V20" s="40" t="s">
        <v>113</v>
      </c>
      <c r="W20" s="38">
        <v>15</v>
      </c>
      <c r="X20" s="40" t="s">
        <v>190</v>
      </c>
      <c r="Y20" s="40" t="s">
        <v>113</v>
      </c>
      <c r="Z20" s="38">
        <v>10</v>
      </c>
      <c r="AA20" s="40" t="s">
        <v>271</v>
      </c>
      <c r="AB20" s="39" t="s">
        <v>113</v>
      </c>
      <c r="AC20" s="38">
        <v>30</v>
      </c>
      <c r="AD20" s="100">
        <v>85</v>
      </c>
      <c r="AE20" s="100">
        <v>2</v>
      </c>
      <c r="AF20" s="100" t="s">
        <v>18</v>
      </c>
      <c r="AG20" s="99">
        <v>1</v>
      </c>
      <c r="AH20" s="17" t="s">
        <v>272</v>
      </c>
      <c r="AI20" s="39" t="s">
        <v>113</v>
      </c>
      <c r="AJ20" s="38">
        <v>15</v>
      </c>
      <c r="AK20" s="40" t="s">
        <v>270</v>
      </c>
      <c r="AL20" s="40" t="s">
        <v>113</v>
      </c>
      <c r="AM20" s="38">
        <v>5</v>
      </c>
      <c r="AN20" s="40" t="s">
        <v>220</v>
      </c>
      <c r="AO20" s="40" t="s">
        <v>114</v>
      </c>
      <c r="AP20" s="38">
        <v>10</v>
      </c>
      <c r="AQ20" s="40" t="s">
        <v>113</v>
      </c>
      <c r="AR20" s="38">
        <v>15</v>
      </c>
      <c r="AS20" s="40" t="s">
        <v>273</v>
      </c>
      <c r="AT20" s="40" t="s">
        <v>113</v>
      </c>
      <c r="AU20" s="38">
        <v>10</v>
      </c>
      <c r="AV20" s="19" t="s">
        <v>140</v>
      </c>
      <c r="AW20" s="39" t="s">
        <v>113</v>
      </c>
      <c r="AX20" s="38">
        <v>30</v>
      </c>
      <c r="AY20" s="104">
        <v>85</v>
      </c>
      <c r="AZ20" s="104">
        <v>2</v>
      </c>
      <c r="BA20" s="100"/>
      <c r="BB20" s="100" t="s">
        <v>113</v>
      </c>
      <c r="BC20" s="100" t="s">
        <v>29</v>
      </c>
      <c r="BD20" s="99">
        <v>2</v>
      </c>
      <c r="BE20" s="108">
        <v>2</v>
      </c>
      <c r="BF20" s="99" t="s">
        <v>40</v>
      </c>
      <c r="BG20" s="10">
        <v>1</v>
      </c>
      <c r="BH20" s="14" t="s">
        <v>166</v>
      </c>
      <c r="BI20" s="39" t="s">
        <v>166</v>
      </c>
      <c r="BJ20" s="37" t="s">
        <v>166</v>
      </c>
      <c r="BK20" s="37" t="s">
        <v>166</v>
      </c>
      <c r="BL20" s="15" t="s">
        <v>166</v>
      </c>
    </row>
    <row r="21" spans="1:64" ht="38.25">
      <c r="A21" s="86"/>
      <c r="B21" s="86"/>
      <c r="C21" s="87"/>
      <c r="D21" s="110"/>
      <c r="E21" s="102"/>
      <c r="F21" s="103"/>
      <c r="G21" s="101"/>
      <c r="H21" s="100"/>
      <c r="I21" s="86"/>
      <c r="J21" s="100"/>
      <c r="K21" s="100"/>
      <c r="L21" s="99"/>
      <c r="M21" s="16" t="s">
        <v>274</v>
      </c>
      <c r="N21" s="39" t="s">
        <v>113</v>
      </c>
      <c r="O21" s="38">
        <v>15</v>
      </c>
      <c r="P21" s="40" t="s">
        <v>270</v>
      </c>
      <c r="Q21" s="40" t="s">
        <v>113</v>
      </c>
      <c r="R21" s="38">
        <v>5</v>
      </c>
      <c r="S21" s="40" t="s">
        <v>220</v>
      </c>
      <c r="T21" s="40" t="s">
        <v>114</v>
      </c>
      <c r="U21" s="38">
        <v>10</v>
      </c>
      <c r="V21" s="40" t="s">
        <v>113</v>
      </c>
      <c r="W21" s="38">
        <v>15</v>
      </c>
      <c r="X21" s="40" t="s">
        <v>275</v>
      </c>
      <c r="Y21" s="40" t="s">
        <v>113</v>
      </c>
      <c r="Z21" s="38">
        <v>10</v>
      </c>
      <c r="AA21" s="40" t="s">
        <v>74</v>
      </c>
      <c r="AB21" s="39" t="s">
        <v>113</v>
      </c>
      <c r="AC21" s="38">
        <v>30</v>
      </c>
      <c r="AD21" s="100"/>
      <c r="AE21" s="100"/>
      <c r="AF21" s="100"/>
      <c r="AG21" s="99"/>
      <c r="AH21" s="17"/>
      <c r="AI21" s="39"/>
      <c r="AJ21" s="38" t="s">
        <v>146</v>
      </c>
      <c r="AK21" s="19"/>
      <c r="AL21" s="40"/>
      <c r="AM21" s="38" t="s">
        <v>146</v>
      </c>
      <c r="AN21" s="40"/>
      <c r="AO21" s="40"/>
      <c r="AP21" s="38" t="s">
        <v>146</v>
      </c>
      <c r="AQ21" s="40"/>
      <c r="AR21" s="38" t="s">
        <v>146</v>
      </c>
      <c r="AS21" s="40"/>
      <c r="AT21" s="40"/>
      <c r="AU21" s="38" t="s">
        <v>146</v>
      </c>
      <c r="AV21" s="19"/>
      <c r="AW21" s="39"/>
      <c r="AX21" s="38" t="s">
        <v>146</v>
      </c>
      <c r="AY21" s="105"/>
      <c r="AZ21" s="105"/>
      <c r="BA21" s="100"/>
      <c r="BB21" s="100"/>
      <c r="BC21" s="100"/>
      <c r="BD21" s="99"/>
      <c r="BE21" s="108"/>
      <c r="BF21" s="99"/>
      <c r="BG21" s="11">
        <v>2</v>
      </c>
      <c r="BH21" s="12"/>
      <c r="BI21" s="39"/>
      <c r="BJ21" s="37"/>
      <c r="BK21" s="37"/>
      <c r="BL21" s="15"/>
    </row>
    <row r="22" spans="1:64" ht="25.15" customHeight="1">
      <c r="A22" s="86"/>
      <c r="B22" s="86"/>
      <c r="C22" s="87"/>
      <c r="D22" s="110"/>
      <c r="E22" s="102"/>
      <c r="F22" s="103"/>
      <c r="G22" s="101"/>
      <c r="H22" s="100"/>
      <c r="I22" s="86"/>
      <c r="J22" s="100"/>
      <c r="K22" s="100"/>
      <c r="L22" s="99"/>
      <c r="M22" s="16"/>
      <c r="N22" s="39"/>
      <c r="O22" s="38" t="s">
        <v>146</v>
      </c>
      <c r="P22" s="40"/>
      <c r="Q22" s="40"/>
      <c r="R22" s="38" t="s">
        <v>146</v>
      </c>
      <c r="S22" s="40"/>
      <c r="T22" s="40"/>
      <c r="U22" s="38" t="s">
        <v>146</v>
      </c>
      <c r="V22" s="40"/>
      <c r="W22" s="38" t="s">
        <v>146</v>
      </c>
      <c r="X22" s="40"/>
      <c r="Y22" s="40"/>
      <c r="Z22" s="38" t="s">
        <v>146</v>
      </c>
      <c r="AA22" s="40"/>
      <c r="AB22" s="39"/>
      <c r="AC22" s="38" t="s">
        <v>146</v>
      </c>
      <c r="AD22" s="100"/>
      <c r="AE22" s="100"/>
      <c r="AF22" s="100"/>
      <c r="AG22" s="99"/>
      <c r="AH22" s="17"/>
      <c r="AI22" s="39"/>
      <c r="AJ22" s="38" t="s">
        <v>146</v>
      </c>
      <c r="AK22" s="19"/>
      <c r="AL22" s="40"/>
      <c r="AM22" s="38" t="s">
        <v>146</v>
      </c>
      <c r="AN22" s="40"/>
      <c r="AO22" s="40"/>
      <c r="AP22" s="38" t="s">
        <v>146</v>
      </c>
      <c r="AQ22" s="40"/>
      <c r="AR22" s="38" t="s">
        <v>146</v>
      </c>
      <c r="AS22" s="40"/>
      <c r="AT22" s="40"/>
      <c r="AU22" s="38" t="s">
        <v>146</v>
      </c>
      <c r="AV22" s="19"/>
      <c r="AW22" s="39"/>
      <c r="AX22" s="38" t="s">
        <v>146</v>
      </c>
      <c r="AY22" s="105"/>
      <c r="AZ22" s="105"/>
      <c r="BA22" s="100"/>
      <c r="BB22" s="100"/>
      <c r="BC22" s="100"/>
      <c r="BD22" s="99"/>
      <c r="BE22" s="108"/>
      <c r="BF22" s="99"/>
      <c r="BG22" s="11">
        <v>3</v>
      </c>
      <c r="BH22" s="12"/>
      <c r="BI22" s="39"/>
      <c r="BJ22" s="37"/>
      <c r="BK22" s="37"/>
      <c r="BL22" s="40"/>
    </row>
    <row r="23" spans="1:64" ht="25.15" customHeight="1">
      <c r="A23" s="86"/>
      <c r="B23" s="86"/>
      <c r="C23" s="87"/>
      <c r="D23" s="110"/>
      <c r="E23" s="102"/>
      <c r="F23" s="103"/>
      <c r="G23" s="101"/>
      <c r="H23" s="100"/>
      <c r="I23" s="86"/>
      <c r="J23" s="100"/>
      <c r="K23" s="100"/>
      <c r="L23" s="99"/>
      <c r="M23" s="16"/>
      <c r="N23" s="39"/>
      <c r="O23" s="38" t="s">
        <v>146</v>
      </c>
      <c r="P23" s="40"/>
      <c r="Q23" s="40"/>
      <c r="R23" s="38" t="s">
        <v>146</v>
      </c>
      <c r="S23" s="40"/>
      <c r="T23" s="40"/>
      <c r="U23" s="38" t="s">
        <v>146</v>
      </c>
      <c r="V23" s="40"/>
      <c r="W23" s="38" t="s">
        <v>146</v>
      </c>
      <c r="X23" s="40"/>
      <c r="Y23" s="40"/>
      <c r="Z23" s="38" t="s">
        <v>146</v>
      </c>
      <c r="AA23" s="40"/>
      <c r="AB23" s="39"/>
      <c r="AC23" s="38" t="s">
        <v>146</v>
      </c>
      <c r="AD23" s="100"/>
      <c r="AE23" s="100"/>
      <c r="AF23" s="100"/>
      <c r="AG23" s="99"/>
      <c r="AH23" s="17"/>
      <c r="AI23" s="39"/>
      <c r="AJ23" s="38" t="s">
        <v>146</v>
      </c>
      <c r="AK23" s="19"/>
      <c r="AL23" s="40"/>
      <c r="AM23" s="38" t="s">
        <v>146</v>
      </c>
      <c r="AN23" s="40"/>
      <c r="AO23" s="40"/>
      <c r="AP23" s="38" t="s">
        <v>146</v>
      </c>
      <c r="AQ23" s="40"/>
      <c r="AR23" s="38" t="s">
        <v>146</v>
      </c>
      <c r="AS23" s="40"/>
      <c r="AT23" s="40"/>
      <c r="AU23" s="38" t="s">
        <v>146</v>
      </c>
      <c r="AV23" s="19"/>
      <c r="AW23" s="39"/>
      <c r="AX23" s="38" t="s">
        <v>146</v>
      </c>
      <c r="AY23" s="105"/>
      <c r="AZ23" s="105"/>
      <c r="BA23" s="100"/>
      <c r="BB23" s="100"/>
      <c r="BC23" s="100"/>
      <c r="BD23" s="99"/>
      <c r="BE23" s="108"/>
      <c r="BF23" s="99"/>
      <c r="BG23" s="11">
        <v>4</v>
      </c>
      <c r="BH23" s="12"/>
      <c r="BI23" s="39"/>
      <c r="BJ23" s="37"/>
      <c r="BK23" s="37"/>
      <c r="BL23" s="40"/>
    </row>
    <row r="24" spans="1:64" ht="25.15" customHeight="1">
      <c r="A24" s="86"/>
      <c r="B24" s="86"/>
      <c r="C24" s="87"/>
      <c r="D24" s="110"/>
      <c r="E24" s="102"/>
      <c r="F24" s="103"/>
      <c r="G24" s="101"/>
      <c r="H24" s="100"/>
      <c r="I24" s="86"/>
      <c r="J24" s="100"/>
      <c r="K24" s="100"/>
      <c r="L24" s="99"/>
      <c r="M24" s="16"/>
      <c r="N24" s="39"/>
      <c r="O24" s="38" t="s">
        <v>146</v>
      </c>
      <c r="P24" s="40"/>
      <c r="Q24" s="40"/>
      <c r="R24" s="38" t="s">
        <v>146</v>
      </c>
      <c r="S24" s="40"/>
      <c r="T24" s="40"/>
      <c r="U24" s="38" t="s">
        <v>146</v>
      </c>
      <c r="V24" s="40"/>
      <c r="W24" s="38" t="s">
        <v>146</v>
      </c>
      <c r="X24" s="40"/>
      <c r="Y24" s="40"/>
      <c r="Z24" s="38" t="s">
        <v>146</v>
      </c>
      <c r="AA24" s="40"/>
      <c r="AB24" s="39"/>
      <c r="AC24" s="38" t="s">
        <v>146</v>
      </c>
      <c r="AD24" s="100"/>
      <c r="AE24" s="100"/>
      <c r="AF24" s="100"/>
      <c r="AG24" s="99"/>
      <c r="AH24" s="17"/>
      <c r="AI24" s="39"/>
      <c r="AJ24" s="38" t="s">
        <v>146</v>
      </c>
      <c r="AK24" s="19"/>
      <c r="AL24" s="40"/>
      <c r="AM24" s="38" t="s">
        <v>146</v>
      </c>
      <c r="AN24" s="40"/>
      <c r="AO24" s="40"/>
      <c r="AP24" s="38" t="s">
        <v>146</v>
      </c>
      <c r="AQ24" s="40"/>
      <c r="AR24" s="38" t="s">
        <v>146</v>
      </c>
      <c r="AS24" s="40"/>
      <c r="AT24" s="40"/>
      <c r="AU24" s="38" t="s">
        <v>146</v>
      </c>
      <c r="AV24" s="19"/>
      <c r="AW24" s="39"/>
      <c r="AX24" s="38" t="s">
        <v>146</v>
      </c>
      <c r="AY24" s="106"/>
      <c r="AZ24" s="106"/>
      <c r="BA24" s="100"/>
      <c r="BB24" s="100"/>
      <c r="BC24" s="100"/>
      <c r="BD24" s="99"/>
      <c r="BE24" s="108"/>
      <c r="BF24" s="99"/>
      <c r="BG24" s="11">
        <v>5</v>
      </c>
      <c r="BH24" s="12"/>
      <c r="BI24" s="39"/>
      <c r="BJ24" s="37"/>
      <c r="BK24" s="37"/>
      <c r="BL24" s="40"/>
    </row>
    <row r="25" spans="1:64" ht="51">
      <c r="A25" s="86" t="s">
        <v>55</v>
      </c>
      <c r="B25" s="86" t="s">
        <v>50</v>
      </c>
      <c r="C25" s="87" t="s">
        <v>276</v>
      </c>
      <c r="D25" s="110" t="s">
        <v>277</v>
      </c>
      <c r="E25" s="102" t="s">
        <v>278</v>
      </c>
      <c r="F25" s="103" t="s">
        <v>279</v>
      </c>
      <c r="G25" s="101" t="s">
        <v>16</v>
      </c>
      <c r="H25" s="100">
        <v>3</v>
      </c>
      <c r="I25" s="86" t="s">
        <v>20</v>
      </c>
      <c r="J25" s="100">
        <v>3</v>
      </c>
      <c r="K25" s="100" t="s">
        <v>41</v>
      </c>
      <c r="L25" s="99">
        <v>9</v>
      </c>
      <c r="M25" s="16" t="s">
        <v>280</v>
      </c>
      <c r="N25" s="39" t="s">
        <v>116</v>
      </c>
      <c r="O25" s="38">
        <v>0</v>
      </c>
      <c r="P25" s="40" t="s">
        <v>75</v>
      </c>
      <c r="Q25" s="40" t="s">
        <v>113</v>
      </c>
      <c r="R25" s="38">
        <v>5</v>
      </c>
      <c r="S25" s="40" t="s">
        <v>220</v>
      </c>
      <c r="T25" s="40" t="s">
        <v>114</v>
      </c>
      <c r="U25" s="38">
        <v>10</v>
      </c>
      <c r="V25" s="40" t="s">
        <v>113</v>
      </c>
      <c r="W25" s="38">
        <v>15</v>
      </c>
      <c r="X25" s="40" t="s">
        <v>281</v>
      </c>
      <c r="Y25" s="40" t="s">
        <v>113</v>
      </c>
      <c r="Z25" s="38">
        <v>10</v>
      </c>
      <c r="AA25" s="40" t="s">
        <v>282</v>
      </c>
      <c r="AB25" s="39" t="s">
        <v>116</v>
      </c>
      <c r="AC25" s="38">
        <v>0</v>
      </c>
      <c r="AD25" s="100">
        <v>40</v>
      </c>
      <c r="AE25" s="100">
        <v>0</v>
      </c>
      <c r="AF25" s="100" t="s">
        <v>16</v>
      </c>
      <c r="AG25" s="99">
        <v>3</v>
      </c>
      <c r="AH25" s="17" t="s">
        <v>282</v>
      </c>
      <c r="AI25" s="39" t="s">
        <v>113</v>
      </c>
      <c r="AJ25" s="38">
        <v>15</v>
      </c>
      <c r="AK25" s="19" t="s">
        <v>282</v>
      </c>
      <c r="AL25" s="40" t="s">
        <v>113</v>
      </c>
      <c r="AM25" s="38">
        <v>5</v>
      </c>
      <c r="AN25" s="40" t="s">
        <v>220</v>
      </c>
      <c r="AO25" s="40" t="s">
        <v>114</v>
      </c>
      <c r="AP25" s="38">
        <v>10</v>
      </c>
      <c r="AQ25" s="40" t="s">
        <v>113</v>
      </c>
      <c r="AR25" s="38">
        <v>15</v>
      </c>
      <c r="AS25" s="40" t="s">
        <v>115</v>
      </c>
      <c r="AT25" s="40" t="s">
        <v>113</v>
      </c>
      <c r="AU25" s="38">
        <v>10</v>
      </c>
      <c r="AV25" s="19" t="s">
        <v>283</v>
      </c>
      <c r="AW25" s="39" t="s">
        <v>113</v>
      </c>
      <c r="AX25" s="38">
        <v>30</v>
      </c>
      <c r="AY25" s="104">
        <v>85</v>
      </c>
      <c r="AZ25" s="104">
        <v>2</v>
      </c>
      <c r="BA25" s="100"/>
      <c r="BB25" s="100" t="s">
        <v>116</v>
      </c>
      <c r="BC25" s="100" t="s">
        <v>43</v>
      </c>
      <c r="BD25" s="99">
        <v>1</v>
      </c>
      <c r="BE25" s="108">
        <v>3</v>
      </c>
      <c r="BF25" s="99" t="s">
        <v>41</v>
      </c>
      <c r="BG25" s="10">
        <v>1</v>
      </c>
      <c r="BH25" s="12" t="s">
        <v>284</v>
      </c>
      <c r="BI25" s="39" t="s">
        <v>227</v>
      </c>
      <c r="BJ25" s="47">
        <v>43466</v>
      </c>
      <c r="BK25" s="37">
        <v>43800</v>
      </c>
      <c r="BL25" s="15" t="s">
        <v>117</v>
      </c>
    </row>
    <row r="26" spans="1:64">
      <c r="A26" s="86"/>
      <c r="B26" s="86"/>
      <c r="C26" s="87"/>
      <c r="D26" s="110"/>
      <c r="E26" s="102"/>
      <c r="F26" s="103"/>
      <c r="G26" s="101"/>
      <c r="H26" s="100"/>
      <c r="I26" s="86"/>
      <c r="J26" s="100"/>
      <c r="K26" s="100"/>
      <c r="L26" s="99"/>
      <c r="M26" s="16"/>
      <c r="N26" s="39"/>
      <c r="O26" s="38" t="s">
        <v>146</v>
      </c>
      <c r="P26" s="40"/>
      <c r="Q26" s="40"/>
      <c r="R26" s="38" t="s">
        <v>146</v>
      </c>
      <c r="S26" s="40"/>
      <c r="T26" s="40"/>
      <c r="U26" s="38" t="s">
        <v>146</v>
      </c>
      <c r="V26" s="40"/>
      <c r="W26" s="38" t="s">
        <v>146</v>
      </c>
      <c r="X26" s="40"/>
      <c r="Y26" s="40"/>
      <c r="Z26" s="38" t="s">
        <v>146</v>
      </c>
      <c r="AA26" s="40"/>
      <c r="AB26" s="39"/>
      <c r="AC26" s="38" t="s">
        <v>146</v>
      </c>
      <c r="AD26" s="100"/>
      <c r="AE26" s="100"/>
      <c r="AF26" s="100"/>
      <c r="AG26" s="99"/>
      <c r="AH26" s="17"/>
      <c r="AI26" s="39"/>
      <c r="AJ26" s="38" t="s">
        <v>146</v>
      </c>
      <c r="AK26" s="19"/>
      <c r="AL26" s="40"/>
      <c r="AM26" s="38" t="s">
        <v>146</v>
      </c>
      <c r="AN26" s="40"/>
      <c r="AO26" s="40"/>
      <c r="AP26" s="38" t="s">
        <v>146</v>
      </c>
      <c r="AQ26" s="40"/>
      <c r="AR26" s="38" t="s">
        <v>146</v>
      </c>
      <c r="AS26" s="40"/>
      <c r="AT26" s="40"/>
      <c r="AU26" s="38" t="s">
        <v>146</v>
      </c>
      <c r="AV26" s="19"/>
      <c r="AW26" s="39"/>
      <c r="AX26" s="38" t="s">
        <v>146</v>
      </c>
      <c r="AY26" s="105"/>
      <c r="AZ26" s="105"/>
      <c r="BA26" s="100"/>
      <c r="BB26" s="100"/>
      <c r="BC26" s="100"/>
      <c r="BD26" s="99"/>
      <c r="BE26" s="108"/>
      <c r="BF26" s="99"/>
      <c r="BG26" s="11">
        <v>2</v>
      </c>
      <c r="BH26" s="12"/>
      <c r="BI26" s="39"/>
      <c r="BJ26" s="37"/>
      <c r="BK26" s="37"/>
      <c r="BL26" s="15"/>
    </row>
    <row r="27" spans="1:64">
      <c r="A27" s="86"/>
      <c r="B27" s="86"/>
      <c r="C27" s="87"/>
      <c r="D27" s="110"/>
      <c r="E27" s="102"/>
      <c r="F27" s="103"/>
      <c r="G27" s="101"/>
      <c r="H27" s="100"/>
      <c r="I27" s="86"/>
      <c r="J27" s="100"/>
      <c r="K27" s="100"/>
      <c r="L27" s="99"/>
      <c r="M27" s="16"/>
      <c r="N27" s="39"/>
      <c r="O27" s="38" t="s">
        <v>146</v>
      </c>
      <c r="P27" s="40"/>
      <c r="Q27" s="40"/>
      <c r="R27" s="38" t="s">
        <v>146</v>
      </c>
      <c r="S27" s="40"/>
      <c r="T27" s="40"/>
      <c r="U27" s="38" t="s">
        <v>146</v>
      </c>
      <c r="V27" s="40"/>
      <c r="W27" s="38" t="s">
        <v>146</v>
      </c>
      <c r="X27" s="40"/>
      <c r="Y27" s="40"/>
      <c r="Z27" s="38" t="s">
        <v>146</v>
      </c>
      <c r="AA27" s="40"/>
      <c r="AB27" s="39"/>
      <c r="AC27" s="38" t="s">
        <v>146</v>
      </c>
      <c r="AD27" s="100"/>
      <c r="AE27" s="100"/>
      <c r="AF27" s="100"/>
      <c r="AG27" s="99"/>
      <c r="AH27" s="17"/>
      <c r="AI27" s="39"/>
      <c r="AJ27" s="38" t="s">
        <v>146</v>
      </c>
      <c r="AK27" s="19"/>
      <c r="AL27" s="40"/>
      <c r="AM27" s="38" t="s">
        <v>146</v>
      </c>
      <c r="AN27" s="40"/>
      <c r="AO27" s="40"/>
      <c r="AP27" s="38" t="s">
        <v>146</v>
      </c>
      <c r="AQ27" s="40"/>
      <c r="AR27" s="38" t="s">
        <v>146</v>
      </c>
      <c r="AS27" s="40"/>
      <c r="AT27" s="40"/>
      <c r="AU27" s="38" t="s">
        <v>146</v>
      </c>
      <c r="AV27" s="19"/>
      <c r="AW27" s="39"/>
      <c r="AX27" s="38" t="s">
        <v>146</v>
      </c>
      <c r="AY27" s="105"/>
      <c r="AZ27" s="105"/>
      <c r="BA27" s="100"/>
      <c r="BB27" s="100"/>
      <c r="BC27" s="100"/>
      <c r="BD27" s="99"/>
      <c r="BE27" s="108"/>
      <c r="BF27" s="99"/>
      <c r="BG27" s="11">
        <v>3</v>
      </c>
      <c r="BH27" s="12"/>
      <c r="BI27" s="39"/>
      <c r="BJ27" s="37"/>
      <c r="BK27" s="37"/>
      <c r="BL27" s="40"/>
    </row>
    <row r="28" spans="1:64">
      <c r="A28" s="86"/>
      <c r="B28" s="86"/>
      <c r="C28" s="87"/>
      <c r="D28" s="110"/>
      <c r="E28" s="102"/>
      <c r="F28" s="103"/>
      <c r="G28" s="101"/>
      <c r="H28" s="100"/>
      <c r="I28" s="86"/>
      <c r="J28" s="100"/>
      <c r="K28" s="100"/>
      <c r="L28" s="99"/>
      <c r="M28" s="16"/>
      <c r="N28" s="39"/>
      <c r="O28" s="38" t="s">
        <v>146</v>
      </c>
      <c r="P28" s="40"/>
      <c r="Q28" s="40"/>
      <c r="R28" s="38" t="s">
        <v>146</v>
      </c>
      <c r="S28" s="40"/>
      <c r="T28" s="40"/>
      <c r="U28" s="38" t="s">
        <v>146</v>
      </c>
      <c r="V28" s="40"/>
      <c r="W28" s="38" t="s">
        <v>146</v>
      </c>
      <c r="X28" s="40"/>
      <c r="Y28" s="40"/>
      <c r="Z28" s="38" t="s">
        <v>146</v>
      </c>
      <c r="AA28" s="40"/>
      <c r="AB28" s="39"/>
      <c r="AC28" s="38" t="s">
        <v>146</v>
      </c>
      <c r="AD28" s="100"/>
      <c r="AE28" s="100"/>
      <c r="AF28" s="100"/>
      <c r="AG28" s="99"/>
      <c r="AH28" s="17"/>
      <c r="AI28" s="39"/>
      <c r="AJ28" s="38" t="s">
        <v>146</v>
      </c>
      <c r="AK28" s="19"/>
      <c r="AL28" s="40"/>
      <c r="AM28" s="38" t="s">
        <v>146</v>
      </c>
      <c r="AN28" s="40"/>
      <c r="AO28" s="40"/>
      <c r="AP28" s="38" t="s">
        <v>146</v>
      </c>
      <c r="AQ28" s="40"/>
      <c r="AR28" s="38" t="s">
        <v>146</v>
      </c>
      <c r="AS28" s="40"/>
      <c r="AT28" s="40"/>
      <c r="AU28" s="38" t="s">
        <v>146</v>
      </c>
      <c r="AV28" s="19"/>
      <c r="AW28" s="39"/>
      <c r="AX28" s="38" t="s">
        <v>146</v>
      </c>
      <c r="AY28" s="105"/>
      <c r="AZ28" s="105"/>
      <c r="BA28" s="100"/>
      <c r="BB28" s="100"/>
      <c r="BC28" s="100"/>
      <c r="BD28" s="99"/>
      <c r="BE28" s="108"/>
      <c r="BF28" s="99"/>
      <c r="BG28" s="11">
        <v>4</v>
      </c>
      <c r="BH28" s="12"/>
      <c r="BI28" s="39"/>
      <c r="BJ28" s="37"/>
      <c r="BK28" s="37"/>
      <c r="BL28" s="40"/>
    </row>
    <row r="29" spans="1:64">
      <c r="A29" s="86"/>
      <c r="B29" s="86"/>
      <c r="C29" s="87"/>
      <c r="D29" s="110"/>
      <c r="E29" s="102"/>
      <c r="F29" s="103"/>
      <c r="G29" s="101"/>
      <c r="H29" s="100"/>
      <c r="I29" s="86"/>
      <c r="J29" s="100"/>
      <c r="K29" s="100"/>
      <c r="L29" s="99"/>
      <c r="M29" s="16"/>
      <c r="N29" s="39"/>
      <c r="O29" s="38" t="s">
        <v>146</v>
      </c>
      <c r="P29" s="40"/>
      <c r="Q29" s="40"/>
      <c r="R29" s="38" t="s">
        <v>146</v>
      </c>
      <c r="S29" s="40"/>
      <c r="T29" s="40"/>
      <c r="U29" s="38" t="s">
        <v>146</v>
      </c>
      <c r="V29" s="40"/>
      <c r="W29" s="38" t="s">
        <v>146</v>
      </c>
      <c r="X29" s="40"/>
      <c r="Y29" s="40"/>
      <c r="Z29" s="38" t="s">
        <v>146</v>
      </c>
      <c r="AA29" s="40"/>
      <c r="AB29" s="39"/>
      <c r="AC29" s="38" t="s">
        <v>146</v>
      </c>
      <c r="AD29" s="100"/>
      <c r="AE29" s="100"/>
      <c r="AF29" s="100"/>
      <c r="AG29" s="99"/>
      <c r="AH29" s="17"/>
      <c r="AI29" s="39"/>
      <c r="AJ29" s="38" t="s">
        <v>146</v>
      </c>
      <c r="AK29" s="19"/>
      <c r="AL29" s="40"/>
      <c r="AM29" s="38" t="s">
        <v>146</v>
      </c>
      <c r="AN29" s="40"/>
      <c r="AO29" s="40"/>
      <c r="AP29" s="38" t="s">
        <v>146</v>
      </c>
      <c r="AQ29" s="40"/>
      <c r="AR29" s="38" t="s">
        <v>146</v>
      </c>
      <c r="AS29" s="40"/>
      <c r="AT29" s="40"/>
      <c r="AU29" s="38" t="s">
        <v>146</v>
      </c>
      <c r="AV29" s="19"/>
      <c r="AW29" s="39"/>
      <c r="AX29" s="38" t="s">
        <v>146</v>
      </c>
      <c r="AY29" s="106"/>
      <c r="AZ29" s="106"/>
      <c r="BA29" s="100"/>
      <c r="BB29" s="100"/>
      <c r="BC29" s="100"/>
      <c r="BD29" s="99"/>
      <c r="BE29" s="108"/>
      <c r="BF29" s="99"/>
      <c r="BG29" s="11">
        <v>5</v>
      </c>
      <c r="BH29" s="12"/>
      <c r="BI29" s="39"/>
      <c r="BJ29" s="37"/>
      <c r="BK29" s="37"/>
      <c r="BL29" s="40"/>
    </row>
    <row r="30" spans="1:64">
      <c r="A30" s="86"/>
      <c r="B30" s="86"/>
      <c r="C30" s="87"/>
      <c r="D30" s="110"/>
      <c r="E30" s="102"/>
      <c r="F30" s="103"/>
      <c r="G30" s="101"/>
      <c r="H30" s="100" t="s">
        <v>146</v>
      </c>
      <c r="I30" s="86"/>
      <c r="J30" s="100" t="s">
        <v>146</v>
      </c>
      <c r="K30" s="100" t="s">
        <v>146</v>
      </c>
      <c r="L30" s="99" t="s">
        <v>146</v>
      </c>
      <c r="M30" s="16"/>
      <c r="N30" s="39"/>
      <c r="O30" s="38" t="s">
        <v>146</v>
      </c>
      <c r="P30" s="40"/>
      <c r="Q30" s="40"/>
      <c r="R30" s="38" t="s">
        <v>146</v>
      </c>
      <c r="S30" s="40"/>
      <c r="T30" s="40"/>
      <c r="U30" s="38" t="s">
        <v>146</v>
      </c>
      <c r="V30" s="40"/>
      <c r="W30" s="38" t="s">
        <v>146</v>
      </c>
      <c r="X30" s="40"/>
      <c r="Y30" s="40"/>
      <c r="Z30" s="38" t="s">
        <v>146</v>
      </c>
      <c r="AA30" s="40"/>
      <c r="AB30" s="39"/>
      <c r="AC30" s="38" t="s">
        <v>146</v>
      </c>
      <c r="AD30" s="100">
        <v>0</v>
      </c>
      <c r="AE30" s="100">
        <v>0</v>
      </c>
      <c r="AF30" s="100" t="s">
        <v>146</v>
      </c>
      <c r="AG30" s="99" t="s">
        <v>146</v>
      </c>
      <c r="AH30" s="17"/>
      <c r="AI30" s="39"/>
      <c r="AJ30" s="38" t="s">
        <v>146</v>
      </c>
      <c r="AK30" s="19"/>
      <c r="AL30" s="40"/>
      <c r="AM30" s="38" t="s">
        <v>146</v>
      </c>
      <c r="AN30" s="40"/>
      <c r="AO30" s="40"/>
      <c r="AP30" s="38" t="s">
        <v>146</v>
      </c>
      <c r="AQ30" s="40"/>
      <c r="AR30" s="38" t="s">
        <v>146</v>
      </c>
      <c r="AS30" s="40"/>
      <c r="AT30" s="40"/>
      <c r="AU30" s="38" t="s">
        <v>146</v>
      </c>
      <c r="AV30" s="19"/>
      <c r="AW30" s="39"/>
      <c r="AX30" s="38" t="s">
        <v>146</v>
      </c>
      <c r="AY30" s="104">
        <v>0</v>
      </c>
      <c r="AZ30" s="104">
        <v>0</v>
      </c>
      <c r="BA30" s="100"/>
      <c r="BB30" s="100"/>
      <c r="BC30" s="100" t="s">
        <v>146</v>
      </c>
      <c r="BD30" s="99" t="s">
        <v>146</v>
      </c>
      <c r="BE30" s="108" t="s">
        <v>146</v>
      </c>
      <c r="BF30" s="99" t="s">
        <v>146</v>
      </c>
      <c r="BG30" s="10">
        <v>1</v>
      </c>
      <c r="BH30" s="14"/>
      <c r="BI30" s="39"/>
      <c r="BJ30" s="37"/>
      <c r="BK30" s="37"/>
      <c r="BL30" s="15"/>
    </row>
    <row r="31" spans="1:64">
      <c r="A31" s="86"/>
      <c r="B31" s="86"/>
      <c r="C31" s="87"/>
      <c r="D31" s="110"/>
      <c r="E31" s="102"/>
      <c r="F31" s="103"/>
      <c r="G31" s="101"/>
      <c r="H31" s="100"/>
      <c r="I31" s="86"/>
      <c r="J31" s="100"/>
      <c r="K31" s="100"/>
      <c r="L31" s="99"/>
      <c r="M31" s="16"/>
      <c r="N31" s="39"/>
      <c r="O31" s="38" t="s">
        <v>146</v>
      </c>
      <c r="P31" s="40"/>
      <c r="Q31" s="40"/>
      <c r="R31" s="38" t="s">
        <v>146</v>
      </c>
      <c r="S31" s="40"/>
      <c r="T31" s="40"/>
      <c r="U31" s="38" t="s">
        <v>146</v>
      </c>
      <c r="V31" s="40"/>
      <c r="W31" s="38" t="s">
        <v>146</v>
      </c>
      <c r="X31" s="40"/>
      <c r="Y31" s="40"/>
      <c r="Z31" s="38" t="s">
        <v>146</v>
      </c>
      <c r="AA31" s="40"/>
      <c r="AB31" s="39"/>
      <c r="AC31" s="38" t="s">
        <v>146</v>
      </c>
      <c r="AD31" s="100"/>
      <c r="AE31" s="100"/>
      <c r="AF31" s="100"/>
      <c r="AG31" s="99"/>
      <c r="AH31" s="17"/>
      <c r="AI31" s="39"/>
      <c r="AJ31" s="38" t="s">
        <v>146</v>
      </c>
      <c r="AK31" s="19"/>
      <c r="AL31" s="40"/>
      <c r="AM31" s="38" t="s">
        <v>146</v>
      </c>
      <c r="AN31" s="40"/>
      <c r="AO31" s="40"/>
      <c r="AP31" s="38" t="s">
        <v>146</v>
      </c>
      <c r="AQ31" s="40"/>
      <c r="AR31" s="38" t="s">
        <v>146</v>
      </c>
      <c r="AS31" s="40"/>
      <c r="AT31" s="40"/>
      <c r="AU31" s="38" t="s">
        <v>146</v>
      </c>
      <c r="AV31" s="19"/>
      <c r="AW31" s="39"/>
      <c r="AX31" s="38" t="s">
        <v>146</v>
      </c>
      <c r="AY31" s="105"/>
      <c r="AZ31" s="105"/>
      <c r="BA31" s="100"/>
      <c r="BB31" s="100"/>
      <c r="BC31" s="100"/>
      <c r="BD31" s="99"/>
      <c r="BE31" s="108"/>
      <c r="BF31" s="99"/>
      <c r="BG31" s="11">
        <v>2</v>
      </c>
      <c r="BH31" s="12"/>
      <c r="BI31" s="39"/>
      <c r="BJ31" s="37"/>
      <c r="BK31" s="37"/>
      <c r="BL31" s="15"/>
    </row>
    <row r="32" spans="1:64">
      <c r="A32" s="86"/>
      <c r="B32" s="86"/>
      <c r="C32" s="87"/>
      <c r="D32" s="110"/>
      <c r="E32" s="102"/>
      <c r="F32" s="103"/>
      <c r="G32" s="101"/>
      <c r="H32" s="100"/>
      <c r="I32" s="86"/>
      <c r="J32" s="100"/>
      <c r="K32" s="100"/>
      <c r="L32" s="99"/>
      <c r="M32" s="16"/>
      <c r="N32" s="39"/>
      <c r="O32" s="38" t="s">
        <v>146</v>
      </c>
      <c r="P32" s="40"/>
      <c r="Q32" s="40"/>
      <c r="R32" s="38" t="s">
        <v>146</v>
      </c>
      <c r="S32" s="40"/>
      <c r="T32" s="40"/>
      <c r="U32" s="38" t="s">
        <v>146</v>
      </c>
      <c r="V32" s="40"/>
      <c r="W32" s="38" t="s">
        <v>146</v>
      </c>
      <c r="X32" s="40"/>
      <c r="Y32" s="40"/>
      <c r="Z32" s="38" t="s">
        <v>146</v>
      </c>
      <c r="AA32" s="40"/>
      <c r="AB32" s="39"/>
      <c r="AC32" s="38" t="s">
        <v>146</v>
      </c>
      <c r="AD32" s="100"/>
      <c r="AE32" s="100"/>
      <c r="AF32" s="100"/>
      <c r="AG32" s="99"/>
      <c r="AH32" s="17"/>
      <c r="AI32" s="39"/>
      <c r="AJ32" s="38" t="s">
        <v>146</v>
      </c>
      <c r="AK32" s="19"/>
      <c r="AL32" s="40"/>
      <c r="AM32" s="38" t="s">
        <v>146</v>
      </c>
      <c r="AN32" s="40"/>
      <c r="AO32" s="40"/>
      <c r="AP32" s="38" t="s">
        <v>146</v>
      </c>
      <c r="AQ32" s="40"/>
      <c r="AR32" s="38" t="s">
        <v>146</v>
      </c>
      <c r="AS32" s="40"/>
      <c r="AT32" s="40"/>
      <c r="AU32" s="38" t="s">
        <v>146</v>
      </c>
      <c r="AV32" s="19"/>
      <c r="AW32" s="39"/>
      <c r="AX32" s="38" t="s">
        <v>146</v>
      </c>
      <c r="AY32" s="105"/>
      <c r="AZ32" s="105"/>
      <c r="BA32" s="100"/>
      <c r="BB32" s="100"/>
      <c r="BC32" s="100"/>
      <c r="BD32" s="99"/>
      <c r="BE32" s="108"/>
      <c r="BF32" s="99"/>
      <c r="BG32" s="11">
        <v>3</v>
      </c>
      <c r="BH32" s="12"/>
      <c r="BI32" s="39"/>
      <c r="BJ32" s="37"/>
      <c r="BK32" s="37"/>
      <c r="BL32" s="40"/>
    </row>
    <row r="33" spans="1:64">
      <c r="A33" s="86"/>
      <c r="B33" s="86"/>
      <c r="C33" s="87"/>
      <c r="D33" s="110"/>
      <c r="E33" s="102"/>
      <c r="F33" s="103"/>
      <c r="G33" s="101"/>
      <c r="H33" s="100"/>
      <c r="I33" s="86"/>
      <c r="J33" s="100"/>
      <c r="K33" s="100"/>
      <c r="L33" s="99"/>
      <c r="M33" s="16"/>
      <c r="N33" s="39"/>
      <c r="O33" s="38" t="s">
        <v>146</v>
      </c>
      <c r="P33" s="40"/>
      <c r="Q33" s="40"/>
      <c r="R33" s="38" t="s">
        <v>146</v>
      </c>
      <c r="S33" s="40"/>
      <c r="T33" s="40"/>
      <c r="U33" s="38" t="s">
        <v>146</v>
      </c>
      <c r="V33" s="40"/>
      <c r="W33" s="38" t="s">
        <v>146</v>
      </c>
      <c r="X33" s="40"/>
      <c r="Y33" s="40"/>
      <c r="Z33" s="38" t="s">
        <v>146</v>
      </c>
      <c r="AA33" s="40"/>
      <c r="AB33" s="39"/>
      <c r="AC33" s="38" t="s">
        <v>146</v>
      </c>
      <c r="AD33" s="100"/>
      <c r="AE33" s="100"/>
      <c r="AF33" s="100"/>
      <c r="AG33" s="99"/>
      <c r="AH33" s="17"/>
      <c r="AI33" s="39"/>
      <c r="AJ33" s="38" t="s">
        <v>146</v>
      </c>
      <c r="AK33" s="19"/>
      <c r="AL33" s="40"/>
      <c r="AM33" s="38" t="s">
        <v>146</v>
      </c>
      <c r="AN33" s="40"/>
      <c r="AO33" s="40"/>
      <c r="AP33" s="38" t="s">
        <v>146</v>
      </c>
      <c r="AQ33" s="40"/>
      <c r="AR33" s="38" t="s">
        <v>146</v>
      </c>
      <c r="AS33" s="40"/>
      <c r="AT33" s="40"/>
      <c r="AU33" s="38" t="s">
        <v>146</v>
      </c>
      <c r="AV33" s="19"/>
      <c r="AW33" s="39"/>
      <c r="AX33" s="38" t="s">
        <v>146</v>
      </c>
      <c r="AY33" s="105"/>
      <c r="AZ33" s="105"/>
      <c r="BA33" s="100"/>
      <c r="BB33" s="100"/>
      <c r="BC33" s="100"/>
      <c r="BD33" s="99"/>
      <c r="BE33" s="108"/>
      <c r="BF33" s="99"/>
      <c r="BG33" s="11">
        <v>4</v>
      </c>
      <c r="BH33" s="12"/>
      <c r="BI33" s="39"/>
      <c r="BJ33" s="37"/>
      <c r="BK33" s="37"/>
      <c r="BL33" s="40"/>
    </row>
    <row r="34" spans="1:64">
      <c r="A34" s="86"/>
      <c r="B34" s="86"/>
      <c r="C34" s="87"/>
      <c r="D34" s="110"/>
      <c r="E34" s="102"/>
      <c r="F34" s="103"/>
      <c r="G34" s="101"/>
      <c r="H34" s="100"/>
      <c r="I34" s="86"/>
      <c r="J34" s="100"/>
      <c r="K34" s="100"/>
      <c r="L34" s="99"/>
      <c r="M34" s="16"/>
      <c r="N34" s="39"/>
      <c r="O34" s="38" t="s">
        <v>146</v>
      </c>
      <c r="P34" s="40"/>
      <c r="Q34" s="40"/>
      <c r="R34" s="38" t="s">
        <v>146</v>
      </c>
      <c r="S34" s="40"/>
      <c r="T34" s="40"/>
      <c r="U34" s="38" t="s">
        <v>146</v>
      </c>
      <c r="V34" s="40"/>
      <c r="W34" s="38" t="s">
        <v>146</v>
      </c>
      <c r="X34" s="40"/>
      <c r="Y34" s="40"/>
      <c r="Z34" s="38" t="s">
        <v>146</v>
      </c>
      <c r="AA34" s="40"/>
      <c r="AB34" s="39"/>
      <c r="AC34" s="38" t="s">
        <v>146</v>
      </c>
      <c r="AD34" s="100"/>
      <c r="AE34" s="100"/>
      <c r="AF34" s="100"/>
      <c r="AG34" s="99"/>
      <c r="AH34" s="17"/>
      <c r="AI34" s="39"/>
      <c r="AJ34" s="38" t="s">
        <v>146</v>
      </c>
      <c r="AK34" s="19"/>
      <c r="AL34" s="40"/>
      <c r="AM34" s="38" t="s">
        <v>146</v>
      </c>
      <c r="AN34" s="40"/>
      <c r="AO34" s="40"/>
      <c r="AP34" s="38" t="s">
        <v>146</v>
      </c>
      <c r="AQ34" s="40"/>
      <c r="AR34" s="38" t="s">
        <v>146</v>
      </c>
      <c r="AS34" s="40"/>
      <c r="AT34" s="40"/>
      <c r="AU34" s="38" t="s">
        <v>146</v>
      </c>
      <c r="AV34" s="19"/>
      <c r="AW34" s="39"/>
      <c r="AX34" s="38" t="s">
        <v>146</v>
      </c>
      <c r="AY34" s="106"/>
      <c r="AZ34" s="106"/>
      <c r="BA34" s="100"/>
      <c r="BB34" s="100"/>
      <c r="BC34" s="100"/>
      <c r="BD34" s="99"/>
      <c r="BE34" s="108"/>
      <c r="BF34" s="99"/>
      <c r="BG34" s="11">
        <v>5</v>
      </c>
      <c r="BH34" s="12"/>
      <c r="BI34" s="39"/>
      <c r="BJ34" s="37"/>
      <c r="BK34" s="37"/>
      <c r="BL34" s="40"/>
    </row>
  </sheetData>
  <mergeCells count="167">
    <mergeCell ref="BD25:BD29"/>
    <mergeCell ref="BE25:BE29"/>
    <mergeCell ref="BF25:BF29"/>
    <mergeCell ref="AZ25:AZ29"/>
    <mergeCell ref="BA25:BA29"/>
    <mergeCell ref="BB25:BB29"/>
    <mergeCell ref="BC25:BC29"/>
    <mergeCell ref="BB30:BB34"/>
    <mergeCell ref="BC30:BC34"/>
    <mergeCell ref="BD30:BD34"/>
    <mergeCell ref="BE30:BE34"/>
    <mergeCell ref="BF30:BF34"/>
    <mergeCell ref="AZ30:AZ34"/>
    <mergeCell ref="BA30:BA34"/>
    <mergeCell ref="AG25:AG29"/>
    <mergeCell ref="AY25:AY29"/>
    <mergeCell ref="J25:J29"/>
    <mergeCell ref="K25:K29"/>
    <mergeCell ref="L25:L29"/>
    <mergeCell ref="AD25:AD29"/>
    <mergeCell ref="AE25:AE29"/>
    <mergeCell ref="AF25:AF29"/>
    <mergeCell ref="H30:H34"/>
    <mergeCell ref="I30:I34"/>
    <mergeCell ref="J30:J34"/>
    <mergeCell ref="K30:K34"/>
    <mergeCell ref="L30:L34"/>
    <mergeCell ref="AD30:AD34"/>
    <mergeCell ref="AE30:AE34"/>
    <mergeCell ref="AF30:AF34"/>
    <mergeCell ref="AG30:AG34"/>
    <mergeCell ref="AY30:AY34"/>
    <mergeCell ref="F20:F24"/>
    <mergeCell ref="G20:G24"/>
    <mergeCell ref="A30:A34"/>
    <mergeCell ref="B30:B34"/>
    <mergeCell ref="C30:C34"/>
    <mergeCell ref="D30:D34"/>
    <mergeCell ref="E30:E34"/>
    <mergeCell ref="F30:F34"/>
    <mergeCell ref="G30:G34"/>
    <mergeCell ref="BB15:BB19"/>
    <mergeCell ref="BC15:BC19"/>
    <mergeCell ref="BD15:BD19"/>
    <mergeCell ref="BE15:BE19"/>
    <mergeCell ref="BF15:BF19"/>
    <mergeCell ref="AZ15:AZ19"/>
    <mergeCell ref="BA15:BA19"/>
    <mergeCell ref="BF20:BF24"/>
    <mergeCell ref="A25:A29"/>
    <mergeCell ref="B25:B29"/>
    <mergeCell ref="C25:C29"/>
    <mergeCell ref="D25:D29"/>
    <mergeCell ref="E25:E29"/>
    <mergeCell ref="F25:F29"/>
    <mergeCell ref="G25:G29"/>
    <mergeCell ref="H25:H29"/>
    <mergeCell ref="I25:I29"/>
    <mergeCell ref="AZ20:AZ24"/>
    <mergeCell ref="BA20:BA24"/>
    <mergeCell ref="BB20:BB24"/>
    <mergeCell ref="BC20:BC24"/>
    <mergeCell ref="BD20:BD24"/>
    <mergeCell ref="BE20:BE24"/>
    <mergeCell ref="L20:L24"/>
    <mergeCell ref="A20:A24"/>
    <mergeCell ref="B20:B24"/>
    <mergeCell ref="C20:C24"/>
    <mergeCell ref="D20:D24"/>
    <mergeCell ref="E20:E24"/>
    <mergeCell ref="AE15:AE19"/>
    <mergeCell ref="AF15:AF19"/>
    <mergeCell ref="AG15:AG19"/>
    <mergeCell ref="AY15:AY19"/>
    <mergeCell ref="H15:H19"/>
    <mergeCell ref="I15:I19"/>
    <mergeCell ref="J15:J19"/>
    <mergeCell ref="K15:K19"/>
    <mergeCell ref="L15:L19"/>
    <mergeCell ref="AD15:AD19"/>
    <mergeCell ref="H20:H24"/>
    <mergeCell ref="I20:I24"/>
    <mergeCell ref="J20:J24"/>
    <mergeCell ref="K20:K24"/>
    <mergeCell ref="AD20:AD24"/>
    <mergeCell ref="AE20:AE24"/>
    <mergeCell ref="AF20:AF24"/>
    <mergeCell ref="AG20:AG24"/>
    <mergeCell ref="AY20:AY24"/>
    <mergeCell ref="F3:F7"/>
    <mergeCell ref="G3:G7"/>
    <mergeCell ref="BD8:BD14"/>
    <mergeCell ref="BE8:BE14"/>
    <mergeCell ref="BF8:BF14"/>
    <mergeCell ref="A15:A19"/>
    <mergeCell ref="B15:B19"/>
    <mergeCell ref="C15:C19"/>
    <mergeCell ref="D15:D19"/>
    <mergeCell ref="E15:E19"/>
    <mergeCell ref="F15:F19"/>
    <mergeCell ref="G15:G19"/>
    <mergeCell ref="AG8:AG14"/>
    <mergeCell ref="AY8:AY14"/>
    <mergeCell ref="AZ8:AZ14"/>
    <mergeCell ref="BA8:BA14"/>
    <mergeCell ref="BB8:BB14"/>
    <mergeCell ref="BC8:BC14"/>
    <mergeCell ref="J8:J14"/>
    <mergeCell ref="K8:K14"/>
    <mergeCell ref="L8:L14"/>
    <mergeCell ref="AD8:AD14"/>
    <mergeCell ref="AE8:AE14"/>
    <mergeCell ref="AF8:AF14"/>
    <mergeCell ref="A8:A14"/>
    <mergeCell ref="B8:B14"/>
    <mergeCell ref="C8:C14"/>
    <mergeCell ref="D8:D14"/>
    <mergeCell ref="E8:E14"/>
    <mergeCell ref="F8:F14"/>
    <mergeCell ref="G8:G14"/>
    <mergeCell ref="H8:H14"/>
    <mergeCell ref="I8:I14"/>
    <mergeCell ref="K3:K7"/>
    <mergeCell ref="AO2:AP2"/>
    <mergeCell ref="AQ2:AS2"/>
    <mergeCell ref="AT2:AV2"/>
    <mergeCell ref="AW2:AX2"/>
    <mergeCell ref="BG2:BH2"/>
    <mergeCell ref="AI2:AK2"/>
    <mergeCell ref="AL2:AN2"/>
    <mergeCell ref="BF3:BF7"/>
    <mergeCell ref="AZ3:AZ7"/>
    <mergeCell ref="BA3:BA7"/>
    <mergeCell ref="BB3:BB7"/>
    <mergeCell ref="BC3:BC7"/>
    <mergeCell ref="BD3:BD7"/>
    <mergeCell ref="BE3:BE7"/>
    <mergeCell ref="L3:L7"/>
    <mergeCell ref="AD3:AD7"/>
    <mergeCell ref="AE3:AE7"/>
    <mergeCell ref="AF3:AF7"/>
    <mergeCell ref="AG3:AG7"/>
    <mergeCell ref="AY3:AY7"/>
    <mergeCell ref="A1:F1"/>
    <mergeCell ref="G1:L1"/>
    <mergeCell ref="M1:AG1"/>
    <mergeCell ref="AH1:BD1"/>
    <mergeCell ref="BE1:BF1"/>
    <mergeCell ref="BG1:BL1"/>
    <mergeCell ref="A3:A7"/>
    <mergeCell ref="B3:B7"/>
    <mergeCell ref="C3:C7"/>
    <mergeCell ref="D3:D7"/>
    <mergeCell ref="E3:E7"/>
    <mergeCell ref="T2:U2"/>
    <mergeCell ref="V2:X2"/>
    <mergeCell ref="Y2:AA2"/>
    <mergeCell ref="AB2:AC2"/>
    <mergeCell ref="D2:E2"/>
    <mergeCell ref="G2:H2"/>
    <mergeCell ref="I2:J2"/>
    <mergeCell ref="K2:L2"/>
    <mergeCell ref="N2:P2"/>
    <mergeCell ref="Q2:S2"/>
    <mergeCell ref="H3:H7"/>
    <mergeCell ref="I3:I7"/>
    <mergeCell ref="J3:J7"/>
  </mergeCells>
  <conditionalFormatting sqref="AH3">
    <cfRule type="containsText" dxfId="3701" priority="439" operator="containsText" text="BAJA">
      <formula>NOT(ISERROR(SEARCH("BAJA",AH3)))</formula>
    </cfRule>
    <cfRule type="containsText" dxfId="3700" priority="440" operator="containsText" text="MEDIA">
      <formula>NOT(ISERROR(SEARCH("MEDIA",AH3)))</formula>
    </cfRule>
    <cfRule type="containsText" dxfId="3699" priority="441" operator="containsText" text="ALTA">
      <formula>NOT(ISERROR(SEARCH("ALTA",AH3)))</formula>
    </cfRule>
  </conditionalFormatting>
  <conditionalFormatting sqref="AK3">
    <cfRule type="containsText" dxfId="3698" priority="436" operator="containsText" text="BAJA">
      <formula>NOT(ISERROR(SEARCH("BAJA",AK3)))</formula>
    </cfRule>
    <cfRule type="containsText" dxfId="3697" priority="437" operator="containsText" text="MEDIA">
      <formula>NOT(ISERROR(SEARCH("MEDIA",AK3)))</formula>
    </cfRule>
    <cfRule type="containsText" dxfId="3696" priority="438" operator="containsText" text="ALTA">
      <formula>NOT(ISERROR(SEARCH("ALTA",AK3)))</formula>
    </cfRule>
  </conditionalFormatting>
  <conditionalFormatting sqref="AV3">
    <cfRule type="containsText" dxfId="3695" priority="433" operator="containsText" text="BAJA">
      <formula>NOT(ISERROR(SEARCH("BAJA",AV3)))</formula>
    </cfRule>
    <cfRule type="containsText" dxfId="3694" priority="434" operator="containsText" text="MEDIA">
      <formula>NOT(ISERROR(SEARCH("MEDIA",AV3)))</formula>
    </cfRule>
    <cfRule type="containsText" dxfId="3693" priority="435" operator="containsText" text="ALTA">
      <formula>NOT(ISERROR(SEARCH("ALTA",AV3)))</formula>
    </cfRule>
  </conditionalFormatting>
  <conditionalFormatting sqref="V8 X8:Y8 AB8 AC8:AC14 BA8 Q8:T8 W8:W9 Z8:Z14 U8:U11 N8:O8 O10:O11 R10:R12 W14 O14 U14 R14">
    <cfRule type="containsText" dxfId="3692" priority="430" operator="containsText" text="BAJA">
      <formula>NOT(ISERROR(SEARCH("BAJA",N8)))</formula>
    </cfRule>
    <cfRule type="containsText" dxfId="3691" priority="431" operator="containsText" text="MEDIA">
      <formula>NOT(ISERROR(SEARCH("MEDIA",N8)))</formula>
    </cfRule>
    <cfRule type="containsText" dxfId="3690" priority="432" operator="containsText" text="ALTA">
      <formula>NOT(ISERROR(SEARCH("ALTA",N8)))</formula>
    </cfRule>
  </conditionalFormatting>
  <conditionalFormatting sqref="AJ9:AJ14">
    <cfRule type="containsText" dxfId="3689" priority="427" operator="containsText" text="BAJA">
      <formula>NOT(ISERROR(SEARCH("BAJA",AJ9)))</formula>
    </cfRule>
    <cfRule type="containsText" dxfId="3688" priority="428" operator="containsText" text="MEDIA">
      <formula>NOT(ISERROR(SEARCH("MEDIA",AJ9)))</formula>
    </cfRule>
    <cfRule type="containsText" dxfId="3687" priority="429" operator="containsText" text="ALTA">
      <formula>NOT(ISERROR(SEARCH("ALTA",AJ9)))</formula>
    </cfRule>
  </conditionalFormatting>
  <conditionalFormatting sqref="AL10:AS14 AL9:AM9 AO9:AS9">
    <cfRule type="containsText" dxfId="3686" priority="424" operator="containsText" text="BAJA">
      <formula>NOT(ISERROR(SEARCH("BAJA",AL9)))</formula>
    </cfRule>
    <cfRule type="containsText" dxfId="3685" priority="425" operator="containsText" text="MEDIA">
      <formula>NOT(ISERROR(SEARCH("MEDIA",AL9)))</formula>
    </cfRule>
    <cfRule type="containsText" dxfId="3684" priority="426" operator="containsText" text="ALTA">
      <formula>NOT(ISERROR(SEARCH("ALTA",AL9)))</formula>
    </cfRule>
  </conditionalFormatting>
  <conditionalFormatting sqref="AW9:AX14 AX8">
    <cfRule type="containsText" dxfId="3683" priority="421" operator="containsText" text="BAJA">
      <formula>NOT(ISERROR(SEARCH("BAJA",AW8)))</formula>
    </cfRule>
    <cfRule type="containsText" dxfId="3682" priority="422" operator="containsText" text="MEDIA">
      <formula>NOT(ISERROR(SEARCH("MEDIA",AW8)))</formula>
    </cfRule>
    <cfRule type="containsText" dxfId="3681" priority="423" operator="containsText" text="ALTA">
      <formula>NOT(ISERROR(SEARCH("ALTA",AW8)))</formula>
    </cfRule>
  </conditionalFormatting>
  <conditionalFormatting sqref="AT9:AU14">
    <cfRule type="containsText" dxfId="3680" priority="418" operator="containsText" text="BAJA">
      <formula>NOT(ISERROR(SEARCH("BAJA",AT9)))</formula>
    </cfRule>
    <cfRule type="containsText" dxfId="3679" priority="419" operator="containsText" text="MEDIA">
      <formula>NOT(ISERROR(SEARCH("MEDIA",AT9)))</formula>
    </cfRule>
    <cfRule type="containsText" dxfId="3678" priority="420" operator="containsText" text="ALTA">
      <formula>NOT(ISERROR(SEARCH("ALTA",AT9)))</formula>
    </cfRule>
  </conditionalFormatting>
  <conditionalFormatting sqref="AY8:AZ8">
    <cfRule type="containsText" dxfId="3677" priority="415" operator="containsText" text="BAJA">
      <formula>NOT(ISERROR(SEARCH("BAJA",AY8)))</formula>
    </cfRule>
    <cfRule type="containsText" dxfId="3676" priority="416" operator="containsText" text="MEDIA">
      <formula>NOT(ISERROR(SEARCH("MEDIA",AY8)))</formula>
    </cfRule>
    <cfRule type="containsText" dxfId="3675" priority="417" operator="containsText" text="ALTA">
      <formula>NOT(ISERROR(SEARCH("ALTA",AY8)))</formula>
    </cfRule>
  </conditionalFormatting>
  <conditionalFormatting sqref="AE8">
    <cfRule type="containsText" dxfId="3674" priority="412" operator="containsText" text="BAJA">
      <formula>NOT(ISERROR(SEARCH("BAJA",AE8)))</formula>
    </cfRule>
    <cfRule type="containsText" dxfId="3673" priority="413" operator="containsText" text="MEDIA">
      <formula>NOT(ISERROR(SEARCH("MEDIA",AE8)))</formula>
    </cfRule>
    <cfRule type="containsText" dxfId="3672" priority="414" operator="containsText" text="ALTA">
      <formula>NOT(ISERROR(SEARCH("ALTA",AE8)))</formula>
    </cfRule>
  </conditionalFormatting>
  <conditionalFormatting sqref="AD8">
    <cfRule type="containsText" dxfId="3671" priority="409" operator="containsText" text="BAJA">
      <formula>NOT(ISERROR(SEARCH("BAJA",AD8)))</formula>
    </cfRule>
    <cfRule type="containsText" dxfId="3670" priority="410" operator="containsText" text="MEDIA">
      <formula>NOT(ISERROR(SEARCH("MEDIA",AD8)))</formula>
    </cfRule>
    <cfRule type="containsText" dxfId="3669" priority="411" operator="containsText" text="ALTA">
      <formula>NOT(ISERROR(SEARCH("ALTA",AD8)))</formula>
    </cfRule>
  </conditionalFormatting>
  <conditionalFormatting sqref="M8">
    <cfRule type="containsText" dxfId="3668" priority="406" operator="containsText" text="BAJA">
      <formula>NOT(ISERROR(SEARCH("BAJA",M8)))</formula>
    </cfRule>
    <cfRule type="containsText" dxfId="3667" priority="407" operator="containsText" text="MEDIA">
      <formula>NOT(ISERROR(SEARCH("MEDIA",M8)))</formula>
    </cfRule>
    <cfRule type="containsText" dxfId="3666" priority="408" operator="containsText" text="ALTA">
      <formula>NOT(ISERROR(SEARCH("ALTA",M8)))</formula>
    </cfRule>
  </conditionalFormatting>
  <conditionalFormatting sqref="P8">
    <cfRule type="containsText" dxfId="3665" priority="403" operator="containsText" text="BAJA">
      <formula>NOT(ISERROR(SEARCH("BAJA",P8)))</formula>
    </cfRule>
    <cfRule type="containsText" dxfId="3664" priority="404" operator="containsText" text="MEDIA">
      <formula>NOT(ISERROR(SEARCH("MEDIA",P8)))</formula>
    </cfRule>
    <cfRule type="containsText" dxfId="3663" priority="405" operator="containsText" text="ALTA">
      <formula>NOT(ISERROR(SEARCH("ALTA",P8)))</formula>
    </cfRule>
  </conditionalFormatting>
  <conditionalFormatting sqref="AA8">
    <cfRule type="containsText" dxfId="3662" priority="400" operator="containsText" text="BAJA">
      <formula>NOT(ISERROR(SEARCH("BAJA",AA8)))</formula>
    </cfRule>
    <cfRule type="containsText" dxfId="3661" priority="401" operator="containsText" text="MEDIA">
      <formula>NOT(ISERROR(SEARCH("MEDIA",AA8)))</formula>
    </cfRule>
    <cfRule type="containsText" dxfId="3660" priority="402" operator="containsText" text="ALTA">
      <formula>NOT(ISERROR(SEARCH("ALTA",AA8)))</formula>
    </cfRule>
  </conditionalFormatting>
  <conditionalFormatting sqref="N15 Q15 S15:T15 V15 X15:Y15 AB15 AC15:AC19 BA15 R15:R19 W15:W19 Z15:Z19 U15:U19 O15:O19">
    <cfRule type="containsText" dxfId="3659" priority="397" operator="containsText" text="BAJA">
      <formula>NOT(ISERROR(SEARCH("BAJA",N15)))</formula>
    </cfRule>
    <cfRule type="containsText" dxfId="3658" priority="398" operator="containsText" text="MEDIA">
      <formula>NOT(ISERROR(SEARCH("MEDIA",N15)))</formula>
    </cfRule>
    <cfRule type="containsText" dxfId="3657" priority="399" operator="containsText" text="ALTA">
      <formula>NOT(ISERROR(SEARCH("ALTA",N15)))</formula>
    </cfRule>
  </conditionalFormatting>
  <conditionalFormatting sqref="AJ17:AJ19">
    <cfRule type="containsText" dxfId="3656" priority="394" operator="containsText" text="BAJA">
      <formula>NOT(ISERROR(SEARCH("BAJA",AJ17)))</formula>
    </cfRule>
    <cfRule type="containsText" dxfId="3655" priority="395" operator="containsText" text="MEDIA">
      <formula>NOT(ISERROR(SEARCH("MEDIA",AJ17)))</formula>
    </cfRule>
    <cfRule type="containsText" dxfId="3654" priority="396" operator="containsText" text="ALTA">
      <formula>NOT(ISERROR(SEARCH("ALTA",AJ17)))</formula>
    </cfRule>
  </conditionalFormatting>
  <conditionalFormatting sqref="AL17:AS19">
    <cfRule type="containsText" dxfId="3653" priority="391" operator="containsText" text="BAJA">
      <formula>NOT(ISERROR(SEARCH("BAJA",AL17)))</formula>
    </cfRule>
    <cfRule type="containsText" dxfId="3652" priority="392" operator="containsText" text="MEDIA">
      <formula>NOT(ISERROR(SEARCH("MEDIA",AL17)))</formula>
    </cfRule>
    <cfRule type="containsText" dxfId="3651" priority="393" operator="containsText" text="ALTA">
      <formula>NOT(ISERROR(SEARCH("ALTA",AL17)))</formula>
    </cfRule>
  </conditionalFormatting>
  <conditionalFormatting sqref="AW17:AX19 AX15:AX16">
    <cfRule type="containsText" dxfId="3650" priority="388" operator="containsText" text="BAJA">
      <formula>NOT(ISERROR(SEARCH("BAJA",AW15)))</formula>
    </cfRule>
    <cfRule type="containsText" dxfId="3649" priority="389" operator="containsText" text="MEDIA">
      <formula>NOT(ISERROR(SEARCH("MEDIA",AW15)))</formula>
    </cfRule>
    <cfRule type="containsText" dxfId="3648" priority="390" operator="containsText" text="ALTA">
      <formula>NOT(ISERROR(SEARCH("ALTA",AW15)))</formula>
    </cfRule>
  </conditionalFormatting>
  <conditionalFormatting sqref="AT17:AU19">
    <cfRule type="containsText" dxfId="3647" priority="385" operator="containsText" text="BAJA">
      <formula>NOT(ISERROR(SEARCH("BAJA",AT17)))</formula>
    </cfRule>
    <cfRule type="containsText" dxfId="3646" priority="386" operator="containsText" text="MEDIA">
      <formula>NOT(ISERROR(SEARCH("MEDIA",AT17)))</formula>
    </cfRule>
    <cfRule type="containsText" dxfId="3645" priority="387" operator="containsText" text="ALTA">
      <formula>NOT(ISERROR(SEARCH("ALTA",AT17)))</formula>
    </cfRule>
  </conditionalFormatting>
  <conditionalFormatting sqref="AY15:AZ15">
    <cfRule type="containsText" dxfId="3644" priority="382" operator="containsText" text="BAJA">
      <formula>NOT(ISERROR(SEARCH("BAJA",AY15)))</formula>
    </cfRule>
    <cfRule type="containsText" dxfId="3643" priority="383" operator="containsText" text="MEDIA">
      <formula>NOT(ISERROR(SEARCH("MEDIA",AY15)))</formula>
    </cfRule>
    <cfRule type="containsText" dxfId="3642" priority="384" operator="containsText" text="ALTA">
      <formula>NOT(ISERROR(SEARCH("ALTA",AY15)))</formula>
    </cfRule>
  </conditionalFormatting>
  <conditionalFormatting sqref="AE15">
    <cfRule type="containsText" dxfId="3641" priority="379" operator="containsText" text="BAJA">
      <formula>NOT(ISERROR(SEARCH("BAJA",AE15)))</formula>
    </cfRule>
    <cfRule type="containsText" dxfId="3640" priority="380" operator="containsText" text="MEDIA">
      <formula>NOT(ISERROR(SEARCH("MEDIA",AE15)))</formula>
    </cfRule>
    <cfRule type="containsText" dxfId="3639" priority="381" operator="containsText" text="ALTA">
      <formula>NOT(ISERROR(SEARCH("ALTA",AE15)))</formula>
    </cfRule>
  </conditionalFormatting>
  <conditionalFormatting sqref="AD15">
    <cfRule type="containsText" dxfId="3638" priority="376" operator="containsText" text="BAJA">
      <formula>NOT(ISERROR(SEARCH("BAJA",AD15)))</formula>
    </cfRule>
    <cfRule type="containsText" dxfId="3637" priority="377" operator="containsText" text="MEDIA">
      <formula>NOT(ISERROR(SEARCH("MEDIA",AD15)))</formula>
    </cfRule>
    <cfRule type="containsText" dxfId="3636" priority="378" operator="containsText" text="ALTA">
      <formula>NOT(ISERROR(SEARCH("ALTA",AD15)))</formula>
    </cfRule>
  </conditionalFormatting>
  <conditionalFormatting sqref="S16">
    <cfRule type="containsText" dxfId="3635" priority="373" operator="containsText" text="BAJA">
      <formula>NOT(ISERROR(SEARCH("BAJA",S16)))</formula>
    </cfRule>
    <cfRule type="containsText" dxfId="3634" priority="374" operator="containsText" text="MEDIA">
      <formula>NOT(ISERROR(SEARCH("MEDIA",S16)))</formula>
    </cfRule>
    <cfRule type="containsText" dxfId="3633" priority="375" operator="containsText" text="ALTA">
      <formula>NOT(ISERROR(SEARCH("ALTA",S16)))</formula>
    </cfRule>
  </conditionalFormatting>
  <conditionalFormatting sqref="S17">
    <cfRule type="containsText" dxfId="3632" priority="370" operator="containsText" text="BAJA">
      <formula>NOT(ISERROR(SEARCH("BAJA",S17)))</formula>
    </cfRule>
    <cfRule type="containsText" dxfId="3631" priority="371" operator="containsText" text="MEDIA">
      <formula>NOT(ISERROR(SEARCH("MEDIA",S17)))</formula>
    </cfRule>
    <cfRule type="containsText" dxfId="3630" priority="372" operator="containsText" text="ALTA">
      <formula>NOT(ISERROR(SEARCH("ALTA",S17)))</formula>
    </cfRule>
  </conditionalFormatting>
  <conditionalFormatting sqref="M15">
    <cfRule type="containsText" dxfId="3629" priority="367" operator="containsText" text="BAJA">
      <formula>NOT(ISERROR(SEARCH("BAJA",M15)))</formula>
    </cfRule>
    <cfRule type="containsText" dxfId="3628" priority="368" operator="containsText" text="MEDIA">
      <formula>NOT(ISERROR(SEARCH("MEDIA",M15)))</formula>
    </cfRule>
    <cfRule type="containsText" dxfId="3627" priority="369" operator="containsText" text="ALTA">
      <formula>NOT(ISERROR(SEARCH("ALTA",M15)))</formula>
    </cfRule>
  </conditionalFormatting>
  <conditionalFormatting sqref="P15">
    <cfRule type="containsText" dxfId="3626" priority="364" operator="containsText" text="BAJA">
      <formula>NOT(ISERROR(SEARCH("BAJA",P15)))</formula>
    </cfRule>
    <cfRule type="containsText" dxfId="3625" priority="365" operator="containsText" text="MEDIA">
      <formula>NOT(ISERROR(SEARCH("MEDIA",P15)))</formula>
    </cfRule>
    <cfRule type="containsText" dxfId="3624" priority="366" operator="containsText" text="ALTA">
      <formula>NOT(ISERROR(SEARCH("ALTA",P15)))</formula>
    </cfRule>
  </conditionalFormatting>
  <conditionalFormatting sqref="AA15">
    <cfRule type="containsText" dxfId="3623" priority="361" operator="containsText" text="BAJA">
      <formula>NOT(ISERROR(SEARCH("BAJA",AA15)))</formula>
    </cfRule>
    <cfRule type="containsText" dxfId="3622" priority="362" operator="containsText" text="MEDIA">
      <formula>NOT(ISERROR(SEARCH("MEDIA",AA15)))</formula>
    </cfRule>
    <cfRule type="containsText" dxfId="3621" priority="363" operator="containsText" text="ALTA">
      <formula>NOT(ISERROR(SEARCH("ALTA",AA15)))</formula>
    </cfRule>
  </conditionalFormatting>
  <conditionalFormatting sqref="N20 Q20 S20:T20 V20 X20:Y20 AB20 AC20:AC24 BA20 R20:R24 W20:W24 Z20:Z24 U20:U24 O20:O24">
    <cfRule type="containsText" dxfId="3620" priority="358" operator="containsText" text="BAJA">
      <formula>NOT(ISERROR(SEARCH("BAJA",N20)))</formula>
    </cfRule>
    <cfRule type="containsText" dxfId="3619" priority="359" operator="containsText" text="MEDIA">
      <formula>NOT(ISERROR(SEARCH("MEDIA",N20)))</formula>
    </cfRule>
    <cfRule type="containsText" dxfId="3618" priority="360" operator="containsText" text="ALTA">
      <formula>NOT(ISERROR(SEARCH("ALTA",N20)))</formula>
    </cfRule>
  </conditionalFormatting>
  <conditionalFormatting sqref="AI20 AJ20:AJ24">
    <cfRule type="containsText" dxfId="3617" priority="355" operator="containsText" text="BAJA">
      <formula>NOT(ISERROR(SEARCH("BAJA",AI20)))</formula>
    </cfRule>
    <cfRule type="containsText" dxfId="3616" priority="356" operator="containsText" text="MEDIA">
      <formula>NOT(ISERROR(SEARCH("MEDIA",AI20)))</formula>
    </cfRule>
    <cfRule type="containsText" dxfId="3615" priority="357" operator="containsText" text="ALTA">
      <formula>NOT(ISERROR(SEARCH("ALTA",AI20)))</formula>
    </cfRule>
  </conditionalFormatting>
  <conditionalFormatting sqref="AL21:AS24 AR20:AS20">
    <cfRule type="containsText" dxfId="3614" priority="352" operator="containsText" text="BAJA">
      <formula>NOT(ISERROR(SEARCH("BAJA",AL20)))</formula>
    </cfRule>
    <cfRule type="containsText" dxfId="3613" priority="353" operator="containsText" text="MEDIA">
      <formula>NOT(ISERROR(SEARCH("MEDIA",AL20)))</formula>
    </cfRule>
    <cfRule type="containsText" dxfId="3612" priority="354" operator="containsText" text="ALTA">
      <formula>NOT(ISERROR(SEARCH("ALTA",AL20)))</formula>
    </cfRule>
  </conditionalFormatting>
  <conditionalFormatting sqref="AW20:AX24">
    <cfRule type="containsText" dxfId="3611" priority="349" operator="containsText" text="BAJA">
      <formula>NOT(ISERROR(SEARCH("BAJA",AW20)))</formula>
    </cfRule>
    <cfRule type="containsText" dxfId="3610" priority="350" operator="containsText" text="MEDIA">
      <formula>NOT(ISERROR(SEARCH("MEDIA",AW20)))</formula>
    </cfRule>
    <cfRule type="containsText" dxfId="3609" priority="351" operator="containsText" text="ALTA">
      <formula>NOT(ISERROR(SEARCH("ALTA",AW20)))</formula>
    </cfRule>
  </conditionalFormatting>
  <conditionalFormatting sqref="AT20:AU24">
    <cfRule type="containsText" dxfId="3608" priority="346" operator="containsText" text="BAJA">
      <formula>NOT(ISERROR(SEARCH("BAJA",AT20)))</formula>
    </cfRule>
    <cfRule type="containsText" dxfId="3607" priority="347" operator="containsText" text="MEDIA">
      <formula>NOT(ISERROR(SEARCH("MEDIA",AT20)))</formula>
    </cfRule>
    <cfRule type="containsText" dxfId="3606" priority="348" operator="containsText" text="ALTA">
      <formula>NOT(ISERROR(SEARCH("ALTA",AT20)))</formula>
    </cfRule>
  </conditionalFormatting>
  <conditionalFormatting sqref="AY20:AZ20">
    <cfRule type="containsText" dxfId="3605" priority="343" operator="containsText" text="BAJA">
      <formula>NOT(ISERROR(SEARCH("BAJA",AY20)))</formula>
    </cfRule>
    <cfRule type="containsText" dxfId="3604" priority="344" operator="containsText" text="MEDIA">
      <formula>NOT(ISERROR(SEARCH("MEDIA",AY20)))</formula>
    </cfRule>
    <cfRule type="containsText" dxfId="3603" priority="345" operator="containsText" text="ALTA">
      <formula>NOT(ISERROR(SEARCH("ALTA",AY20)))</formula>
    </cfRule>
  </conditionalFormatting>
  <conditionalFormatting sqref="AE20">
    <cfRule type="containsText" dxfId="3602" priority="340" operator="containsText" text="BAJA">
      <formula>NOT(ISERROR(SEARCH("BAJA",AE20)))</formula>
    </cfRule>
    <cfRule type="containsText" dxfId="3601" priority="341" operator="containsText" text="MEDIA">
      <formula>NOT(ISERROR(SEARCH("MEDIA",AE20)))</formula>
    </cfRule>
    <cfRule type="containsText" dxfId="3600" priority="342" operator="containsText" text="ALTA">
      <formula>NOT(ISERROR(SEARCH("ALTA",AE20)))</formula>
    </cfRule>
  </conditionalFormatting>
  <conditionalFormatting sqref="AD20">
    <cfRule type="containsText" dxfId="3599" priority="337" operator="containsText" text="BAJA">
      <formula>NOT(ISERROR(SEARCH("BAJA",AD20)))</formula>
    </cfRule>
    <cfRule type="containsText" dxfId="3598" priority="338" operator="containsText" text="MEDIA">
      <formula>NOT(ISERROR(SEARCH("MEDIA",AD20)))</formula>
    </cfRule>
    <cfRule type="containsText" dxfId="3597" priority="339" operator="containsText" text="ALTA">
      <formula>NOT(ISERROR(SEARCH("ALTA",AD20)))</formula>
    </cfRule>
  </conditionalFormatting>
  <conditionalFormatting sqref="S22">
    <cfRule type="containsText" dxfId="3596" priority="334" operator="containsText" text="BAJA">
      <formula>NOT(ISERROR(SEARCH("BAJA",S22)))</formula>
    </cfRule>
    <cfRule type="containsText" dxfId="3595" priority="335" operator="containsText" text="MEDIA">
      <formula>NOT(ISERROR(SEARCH("MEDIA",S22)))</formula>
    </cfRule>
    <cfRule type="containsText" dxfId="3594" priority="336" operator="containsText" text="ALTA">
      <formula>NOT(ISERROR(SEARCH("ALTA",S22)))</formula>
    </cfRule>
  </conditionalFormatting>
  <conditionalFormatting sqref="M20">
    <cfRule type="containsText" dxfId="3593" priority="331" operator="containsText" text="BAJA">
      <formula>NOT(ISERROR(SEARCH("BAJA",M20)))</formula>
    </cfRule>
    <cfRule type="containsText" dxfId="3592" priority="332" operator="containsText" text="MEDIA">
      <formula>NOT(ISERROR(SEARCH("MEDIA",M20)))</formula>
    </cfRule>
    <cfRule type="containsText" dxfId="3591" priority="333" operator="containsText" text="ALTA">
      <formula>NOT(ISERROR(SEARCH("ALTA",M20)))</formula>
    </cfRule>
  </conditionalFormatting>
  <conditionalFormatting sqref="P20">
    <cfRule type="containsText" dxfId="3590" priority="328" operator="containsText" text="BAJA">
      <formula>NOT(ISERROR(SEARCH("BAJA",P20)))</formula>
    </cfRule>
    <cfRule type="containsText" dxfId="3589" priority="329" operator="containsText" text="MEDIA">
      <formula>NOT(ISERROR(SEARCH("MEDIA",P20)))</formula>
    </cfRule>
    <cfRule type="containsText" dxfId="3588" priority="330" operator="containsText" text="ALTA">
      <formula>NOT(ISERROR(SEARCH("ALTA",P20)))</formula>
    </cfRule>
  </conditionalFormatting>
  <conditionalFormatting sqref="AA20">
    <cfRule type="containsText" dxfId="3587" priority="325" operator="containsText" text="BAJA">
      <formula>NOT(ISERROR(SEARCH("BAJA",AA20)))</formula>
    </cfRule>
    <cfRule type="containsText" dxfId="3586" priority="326" operator="containsText" text="MEDIA">
      <formula>NOT(ISERROR(SEARCH("MEDIA",AA20)))</formula>
    </cfRule>
    <cfRule type="containsText" dxfId="3585" priority="327" operator="containsText" text="ALTA">
      <formula>NOT(ISERROR(SEARCH("ALTA",AA20)))</formula>
    </cfRule>
  </conditionalFormatting>
  <conditionalFormatting sqref="AH20">
    <cfRule type="containsText" dxfId="3584" priority="322" operator="containsText" text="BAJA">
      <formula>NOT(ISERROR(SEARCH("BAJA",AH20)))</formula>
    </cfRule>
    <cfRule type="containsText" dxfId="3583" priority="323" operator="containsText" text="MEDIA">
      <formula>NOT(ISERROR(SEARCH("MEDIA",AH20)))</formula>
    </cfRule>
    <cfRule type="containsText" dxfId="3582" priority="324" operator="containsText" text="ALTA">
      <formula>NOT(ISERROR(SEARCH("ALTA",AH20)))</formula>
    </cfRule>
  </conditionalFormatting>
  <conditionalFormatting sqref="AV20">
    <cfRule type="containsText" dxfId="3581" priority="319" operator="containsText" text="BAJA">
      <formula>NOT(ISERROR(SEARCH("BAJA",AV20)))</formula>
    </cfRule>
    <cfRule type="containsText" dxfId="3580" priority="320" operator="containsText" text="MEDIA">
      <formula>NOT(ISERROR(SEARCH("MEDIA",AV20)))</formula>
    </cfRule>
    <cfRule type="containsText" dxfId="3579" priority="321" operator="containsText" text="ALTA">
      <formula>NOT(ISERROR(SEARCH("ALTA",AV20)))</formula>
    </cfRule>
  </conditionalFormatting>
  <conditionalFormatting sqref="BF3 BF8 BF15 BF20">
    <cfRule type="containsText" dxfId="3578" priority="316" operator="containsText" text="BAJA">
      <formula>NOT(ISERROR(SEARCH("BAJA",BF3)))</formula>
    </cfRule>
    <cfRule type="containsText" dxfId="3577" priority="317" operator="containsText" text="MEDIA">
      <formula>NOT(ISERROR(SEARCH("MEDIA",BF3)))</formula>
    </cfRule>
    <cfRule type="containsText" dxfId="3576" priority="318" operator="containsText" text="ALTA">
      <formula>NOT(ISERROR(SEARCH("ALTA",BF3)))</formula>
    </cfRule>
  </conditionalFormatting>
  <conditionalFormatting sqref="K3 K8 K15 K20">
    <cfRule type="containsText" dxfId="3575" priority="313" operator="containsText" text="BAJA">
      <formula>NOT(ISERROR(SEARCH("BAJA",K3)))</formula>
    </cfRule>
    <cfRule type="containsText" dxfId="3574" priority="314" operator="containsText" text="MEDIA">
      <formula>NOT(ISERROR(SEARCH("MEDIA",K3)))</formula>
    </cfRule>
    <cfRule type="containsText" dxfId="3573" priority="315" operator="containsText" text="ALTA">
      <formula>NOT(ISERROR(SEARCH("ALTA",K3)))</formula>
    </cfRule>
  </conditionalFormatting>
  <conditionalFormatting sqref="S3:T3 X3 AC3:AC7 BA3 R3:R7 W3:W7 Z3:Z7 U3:U7 O3:O7">
    <cfRule type="containsText" dxfId="3572" priority="310" operator="containsText" text="BAJA">
      <formula>NOT(ISERROR(SEARCH("BAJA",O3)))</formula>
    </cfRule>
    <cfRule type="containsText" dxfId="3571" priority="311" operator="containsText" text="MEDIA">
      <formula>NOT(ISERROR(SEARCH("MEDIA",O3)))</formula>
    </cfRule>
    <cfRule type="containsText" dxfId="3570" priority="312" operator="containsText" text="ALTA">
      <formula>NOT(ISERROR(SEARCH("ALTA",O3)))</formula>
    </cfRule>
  </conditionalFormatting>
  <conditionalFormatting sqref="AI3 AJ3:AJ7">
    <cfRule type="containsText" dxfId="3569" priority="307" operator="containsText" text="BAJA">
      <formula>NOT(ISERROR(SEARCH("BAJA",AI3)))</formula>
    </cfRule>
    <cfRule type="containsText" dxfId="3568" priority="308" operator="containsText" text="MEDIA">
      <formula>NOT(ISERROR(SEARCH("MEDIA",AI3)))</formula>
    </cfRule>
    <cfRule type="containsText" dxfId="3567" priority="309" operator="containsText" text="ALTA">
      <formula>NOT(ISERROR(SEARCH("ALTA",AI3)))</formula>
    </cfRule>
  </conditionalFormatting>
  <conditionalFormatting sqref="AL4:AS7 AL3:AM3 AO3:AS3">
    <cfRule type="containsText" dxfId="3566" priority="304" operator="containsText" text="BAJA">
      <formula>NOT(ISERROR(SEARCH("BAJA",AL3)))</formula>
    </cfRule>
    <cfRule type="containsText" dxfId="3565" priority="305" operator="containsText" text="MEDIA">
      <formula>NOT(ISERROR(SEARCH("MEDIA",AL3)))</formula>
    </cfRule>
    <cfRule type="containsText" dxfId="3564" priority="306" operator="containsText" text="ALTA">
      <formula>NOT(ISERROR(SEARCH("ALTA",AL3)))</formula>
    </cfRule>
  </conditionalFormatting>
  <conditionalFormatting sqref="AW3:AX7">
    <cfRule type="containsText" dxfId="3563" priority="301" operator="containsText" text="BAJA">
      <formula>NOT(ISERROR(SEARCH("BAJA",AW3)))</formula>
    </cfRule>
    <cfRule type="containsText" dxfId="3562" priority="302" operator="containsText" text="MEDIA">
      <formula>NOT(ISERROR(SEARCH("MEDIA",AW3)))</formula>
    </cfRule>
    <cfRule type="containsText" dxfId="3561" priority="303" operator="containsText" text="ALTA">
      <formula>NOT(ISERROR(SEARCH("ALTA",AW3)))</formula>
    </cfRule>
  </conditionalFormatting>
  <conditionalFormatting sqref="AT4:AU7 AU3">
    <cfRule type="containsText" dxfId="3560" priority="298" operator="containsText" text="BAJA">
      <formula>NOT(ISERROR(SEARCH("BAJA",AT3)))</formula>
    </cfRule>
    <cfRule type="containsText" dxfId="3559" priority="299" operator="containsText" text="MEDIA">
      <formula>NOT(ISERROR(SEARCH("MEDIA",AT3)))</formula>
    </cfRule>
    <cfRule type="containsText" dxfId="3558" priority="300" operator="containsText" text="ALTA">
      <formula>NOT(ISERROR(SEARCH("ALTA",AT3)))</formula>
    </cfRule>
  </conditionalFormatting>
  <conditionalFormatting sqref="AY3:AZ3">
    <cfRule type="containsText" dxfId="3557" priority="295" operator="containsText" text="BAJA">
      <formula>NOT(ISERROR(SEARCH("BAJA",AY3)))</formula>
    </cfRule>
    <cfRule type="containsText" dxfId="3556" priority="296" operator="containsText" text="MEDIA">
      <formula>NOT(ISERROR(SEARCH("MEDIA",AY3)))</formula>
    </cfRule>
    <cfRule type="containsText" dxfId="3555" priority="297" operator="containsText" text="ALTA">
      <formula>NOT(ISERROR(SEARCH("ALTA",AY3)))</formula>
    </cfRule>
  </conditionalFormatting>
  <conditionalFormatting sqref="AE3">
    <cfRule type="containsText" dxfId="3554" priority="292" operator="containsText" text="BAJA">
      <formula>NOT(ISERROR(SEARCH("BAJA",AE3)))</formula>
    </cfRule>
    <cfRule type="containsText" dxfId="3553" priority="293" operator="containsText" text="MEDIA">
      <formula>NOT(ISERROR(SEARCH("MEDIA",AE3)))</formula>
    </cfRule>
    <cfRule type="containsText" dxfId="3552" priority="294" operator="containsText" text="ALTA">
      <formula>NOT(ISERROR(SEARCH("ALTA",AE3)))</formula>
    </cfRule>
  </conditionalFormatting>
  <conditionalFormatting sqref="AD3">
    <cfRule type="containsText" dxfId="3551" priority="289" operator="containsText" text="BAJA">
      <formula>NOT(ISERROR(SEARCH("BAJA",AD3)))</formula>
    </cfRule>
    <cfRule type="containsText" dxfId="3550" priority="290" operator="containsText" text="MEDIA">
      <formula>NOT(ISERROR(SEARCH("MEDIA",AD3)))</formula>
    </cfRule>
    <cfRule type="containsText" dxfId="3549" priority="291" operator="containsText" text="ALTA">
      <formula>NOT(ISERROR(SEARCH("ALTA",AD3)))</formula>
    </cfRule>
  </conditionalFormatting>
  <conditionalFormatting sqref="S5">
    <cfRule type="containsText" dxfId="3548" priority="286" operator="containsText" text="BAJA">
      <formula>NOT(ISERROR(SEARCH("BAJA",S5)))</formula>
    </cfRule>
    <cfRule type="containsText" dxfId="3547" priority="287" operator="containsText" text="MEDIA">
      <formula>NOT(ISERROR(SEARCH("MEDIA",S5)))</formula>
    </cfRule>
    <cfRule type="containsText" dxfId="3546" priority="288" operator="containsText" text="ALTA">
      <formula>NOT(ISERROR(SEARCH("ALTA",S5)))</formula>
    </cfRule>
  </conditionalFormatting>
  <conditionalFormatting sqref="AN3">
    <cfRule type="containsText" dxfId="3545" priority="283" operator="containsText" text="BAJA">
      <formula>NOT(ISERROR(SEARCH("BAJA",AN3)))</formula>
    </cfRule>
    <cfRule type="containsText" dxfId="3544" priority="284" operator="containsText" text="MEDIA">
      <formula>NOT(ISERROR(SEARCH("MEDIA",AN3)))</formula>
    </cfRule>
    <cfRule type="containsText" dxfId="3543" priority="285" operator="containsText" text="ALTA">
      <formula>NOT(ISERROR(SEARCH("ALTA",AN3)))</formula>
    </cfRule>
  </conditionalFormatting>
  <conditionalFormatting sqref="M3">
    <cfRule type="containsText" dxfId="3542" priority="280" operator="containsText" text="BAJA">
      <formula>NOT(ISERROR(SEARCH("BAJA",M3)))</formula>
    </cfRule>
    <cfRule type="containsText" dxfId="3541" priority="281" operator="containsText" text="MEDIA">
      <formula>NOT(ISERROR(SEARCH("MEDIA",M3)))</formula>
    </cfRule>
    <cfRule type="containsText" dxfId="3540" priority="282" operator="containsText" text="ALTA">
      <formula>NOT(ISERROR(SEARCH("ALTA",M3)))</formula>
    </cfRule>
  </conditionalFormatting>
  <conditionalFormatting sqref="P3">
    <cfRule type="containsText" dxfId="3539" priority="277" operator="containsText" text="BAJA">
      <formula>NOT(ISERROR(SEARCH("BAJA",P3)))</formula>
    </cfRule>
    <cfRule type="containsText" dxfId="3538" priority="278" operator="containsText" text="MEDIA">
      <formula>NOT(ISERROR(SEARCH("MEDIA",P3)))</formula>
    </cfRule>
    <cfRule type="containsText" dxfId="3537" priority="279" operator="containsText" text="ALTA">
      <formula>NOT(ISERROR(SEARCH("ALTA",P3)))</formula>
    </cfRule>
  </conditionalFormatting>
  <conditionalFormatting sqref="AA3">
    <cfRule type="containsText" dxfId="3536" priority="274" operator="containsText" text="BAJA">
      <formula>NOT(ISERROR(SEARCH("BAJA",AA3)))</formula>
    </cfRule>
    <cfRule type="containsText" dxfId="3535" priority="275" operator="containsText" text="MEDIA">
      <formula>NOT(ISERROR(SEARCH("MEDIA",AA3)))</formula>
    </cfRule>
    <cfRule type="containsText" dxfId="3534" priority="276" operator="containsText" text="ALTA">
      <formula>NOT(ISERROR(SEARCH("ALTA",AA3)))</formula>
    </cfRule>
  </conditionalFormatting>
  <conditionalFormatting sqref="AC25:AC29 BA25 R26:R29 W26:W29 Z26:Z29 U26:U29 O26:O29">
    <cfRule type="containsText" dxfId="3533" priority="271" operator="containsText" text="BAJA">
      <formula>NOT(ISERROR(SEARCH("BAJA",O25)))</formula>
    </cfRule>
    <cfRule type="containsText" dxfId="3532" priority="272" operator="containsText" text="MEDIA">
      <formula>NOT(ISERROR(SEARCH("MEDIA",O25)))</formula>
    </cfRule>
    <cfRule type="containsText" dxfId="3531" priority="273" operator="containsText" text="ALTA">
      <formula>NOT(ISERROR(SEARCH("ALTA",O25)))</formula>
    </cfRule>
  </conditionalFormatting>
  <conditionalFormatting sqref="AJ26:AJ29">
    <cfRule type="containsText" dxfId="3530" priority="268" operator="containsText" text="BAJA">
      <formula>NOT(ISERROR(SEARCH("BAJA",AJ26)))</formula>
    </cfRule>
    <cfRule type="containsText" dxfId="3529" priority="269" operator="containsText" text="MEDIA">
      <formula>NOT(ISERROR(SEARCH("MEDIA",AJ26)))</formula>
    </cfRule>
    <cfRule type="containsText" dxfId="3528" priority="270" operator="containsText" text="ALTA">
      <formula>NOT(ISERROR(SEARCH("ALTA",AJ26)))</formula>
    </cfRule>
  </conditionalFormatting>
  <conditionalFormatting sqref="AL26:AS29">
    <cfRule type="containsText" dxfId="3527" priority="265" operator="containsText" text="BAJA">
      <formula>NOT(ISERROR(SEARCH("BAJA",AL26)))</formula>
    </cfRule>
    <cfRule type="containsText" dxfId="3526" priority="266" operator="containsText" text="MEDIA">
      <formula>NOT(ISERROR(SEARCH("MEDIA",AL26)))</formula>
    </cfRule>
    <cfRule type="containsText" dxfId="3525" priority="267" operator="containsText" text="ALTA">
      <formula>NOT(ISERROR(SEARCH("ALTA",AL26)))</formula>
    </cfRule>
  </conditionalFormatting>
  <conditionalFormatting sqref="AW26:AX29 AX25">
    <cfRule type="containsText" dxfId="3524" priority="262" operator="containsText" text="BAJA">
      <formula>NOT(ISERROR(SEARCH("BAJA",AW25)))</formula>
    </cfRule>
    <cfRule type="containsText" dxfId="3523" priority="263" operator="containsText" text="MEDIA">
      <formula>NOT(ISERROR(SEARCH("MEDIA",AW25)))</formula>
    </cfRule>
    <cfRule type="containsText" dxfId="3522" priority="264" operator="containsText" text="ALTA">
      <formula>NOT(ISERROR(SEARCH("ALTA",AW25)))</formula>
    </cfRule>
  </conditionalFormatting>
  <conditionalFormatting sqref="AT26:AU29">
    <cfRule type="containsText" dxfId="3521" priority="259" operator="containsText" text="BAJA">
      <formula>NOT(ISERROR(SEARCH("BAJA",AT26)))</formula>
    </cfRule>
    <cfRule type="containsText" dxfId="3520" priority="260" operator="containsText" text="MEDIA">
      <formula>NOT(ISERROR(SEARCH("MEDIA",AT26)))</formula>
    </cfRule>
    <cfRule type="containsText" dxfId="3519" priority="261" operator="containsText" text="ALTA">
      <formula>NOT(ISERROR(SEARCH("ALTA",AT26)))</formula>
    </cfRule>
  </conditionalFormatting>
  <conditionalFormatting sqref="AY25:AZ25">
    <cfRule type="containsText" dxfId="3518" priority="256" operator="containsText" text="BAJA">
      <formula>NOT(ISERROR(SEARCH("BAJA",AY25)))</formula>
    </cfRule>
    <cfRule type="containsText" dxfId="3517" priority="257" operator="containsText" text="MEDIA">
      <formula>NOT(ISERROR(SEARCH("MEDIA",AY25)))</formula>
    </cfRule>
    <cfRule type="containsText" dxfId="3516" priority="258" operator="containsText" text="ALTA">
      <formula>NOT(ISERROR(SEARCH("ALTA",AY25)))</formula>
    </cfRule>
  </conditionalFormatting>
  <conditionalFormatting sqref="AE25">
    <cfRule type="containsText" dxfId="3515" priority="253" operator="containsText" text="BAJA">
      <formula>NOT(ISERROR(SEARCH("BAJA",AE25)))</formula>
    </cfRule>
    <cfRule type="containsText" dxfId="3514" priority="254" operator="containsText" text="MEDIA">
      <formula>NOT(ISERROR(SEARCH("MEDIA",AE25)))</formula>
    </cfRule>
    <cfRule type="containsText" dxfId="3513" priority="255" operator="containsText" text="ALTA">
      <formula>NOT(ISERROR(SEARCH("ALTA",AE25)))</formula>
    </cfRule>
  </conditionalFormatting>
  <conditionalFormatting sqref="AD25">
    <cfRule type="containsText" dxfId="3512" priority="250" operator="containsText" text="BAJA">
      <formula>NOT(ISERROR(SEARCH("BAJA",AD25)))</formula>
    </cfRule>
    <cfRule type="containsText" dxfId="3511" priority="251" operator="containsText" text="MEDIA">
      <formula>NOT(ISERROR(SEARCH("MEDIA",AD25)))</formula>
    </cfRule>
    <cfRule type="containsText" dxfId="3510" priority="252" operator="containsText" text="ALTA">
      <formula>NOT(ISERROR(SEARCH("ALTA",AD25)))</formula>
    </cfRule>
  </conditionalFormatting>
  <conditionalFormatting sqref="S26">
    <cfRule type="containsText" dxfId="3509" priority="247" operator="containsText" text="BAJA">
      <formula>NOT(ISERROR(SEARCH("BAJA",S26)))</formula>
    </cfRule>
    <cfRule type="containsText" dxfId="3508" priority="248" operator="containsText" text="MEDIA">
      <formula>NOT(ISERROR(SEARCH("MEDIA",S26)))</formula>
    </cfRule>
    <cfRule type="containsText" dxfId="3507" priority="249" operator="containsText" text="ALTA">
      <formula>NOT(ISERROR(SEARCH("ALTA",S26)))</formula>
    </cfRule>
  </conditionalFormatting>
  <conditionalFormatting sqref="S27">
    <cfRule type="containsText" dxfId="3506" priority="244" operator="containsText" text="BAJA">
      <formula>NOT(ISERROR(SEARCH("BAJA",S27)))</formula>
    </cfRule>
    <cfRule type="containsText" dxfId="3505" priority="245" operator="containsText" text="MEDIA">
      <formula>NOT(ISERROR(SEARCH("MEDIA",S27)))</formula>
    </cfRule>
    <cfRule type="containsText" dxfId="3504" priority="246" operator="containsText" text="ALTA">
      <formula>NOT(ISERROR(SEARCH("ALTA",S27)))</formula>
    </cfRule>
  </conditionalFormatting>
  <conditionalFormatting sqref="BF25">
    <cfRule type="containsText" dxfId="3503" priority="241" operator="containsText" text="BAJA">
      <formula>NOT(ISERROR(SEARCH("BAJA",BF25)))</formula>
    </cfRule>
    <cfRule type="containsText" dxfId="3502" priority="242" operator="containsText" text="MEDIA">
      <formula>NOT(ISERROR(SEARCH("MEDIA",BF25)))</formula>
    </cfRule>
    <cfRule type="containsText" dxfId="3501" priority="243" operator="containsText" text="ALTA">
      <formula>NOT(ISERROR(SEARCH("ALTA",BF25)))</formula>
    </cfRule>
  </conditionalFormatting>
  <conditionalFormatting sqref="K25">
    <cfRule type="containsText" dxfId="3500" priority="238" operator="containsText" text="BAJA">
      <formula>NOT(ISERROR(SEARCH("BAJA",K25)))</formula>
    </cfRule>
    <cfRule type="containsText" dxfId="3499" priority="239" operator="containsText" text="MEDIA">
      <formula>NOT(ISERROR(SEARCH("MEDIA",K25)))</formula>
    </cfRule>
    <cfRule type="containsText" dxfId="3498" priority="240" operator="containsText" text="ALTA">
      <formula>NOT(ISERROR(SEARCH("ALTA",K25)))</formula>
    </cfRule>
  </conditionalFormatting>
  <conditionalFormatting sqref="N30 Q30 S30:T30 V30 X30:Y30 AB30 AC30:AC34 BA30 R30:R34 W30:W34 Z30:Z34 U30:U34 O30:O34">
    <cfRule type="containsText" dxfId="3497" priority="235" operator="containsText" text="BAJA">
      <formula>NOT(ISERROR(SEARCH("BAJA",N30)))</formula>
    </cfRule>
    <cfRule type="containsText" dxfId="3496" priority="236" operator="containsText" text="MEDIA">
      <formula>NOT(ISERROR(SEARCH("MEDIA",N30)))</formula>
    </cfRule>
    <cfRule type="containsText" dxfId="3495" priority="237" operator="containsText" text="ALTA">
      <formula>NOT(ISERROR(SEARCH("ALTA",N30)))</formula>
    </cfRule>
  </conditionalFormatting>
  <conditionalFormatting sqref="AI30 AJ30:AJ34">
    <cfRule type="containsText" dxfId="3494" priority="232" operator="containsText" text="BAJA">
      <formula>NOT(ISERROR(SEARCH("BAJA",AI30)))</formula>
    </cfRule>
    <cfRule type="containsText" dxfId="3493" priority="233" operator="containsText" text="MEDIA">
      <formula>NOT(ISERROR(SEARCH("MEDIA",AI30)))</formula>
    </cfRule>
    <cfRule type="containsText" dxfId="3492" priority="234" operator="containsText" text="ALTA">
      <formula>NOT(ISERROR(SEARCH("ALTA",AI30)))</formula>
    </cfRule>
  </conditionalFormatting>
  <conditionalFormatting sqref="AL31:AS34 AL30:AM30 AO30:AS30">
    <cfRule type="containsText" dxfId="3491" priority="229" operator="containsText" text="BAJA">
      <formula>NOT(ISERROR(SEARCH("BAJA",AL30)))</formula>
    </cfRule>
    <cfRule type="containsText" dxfId="3490" priority="230" operator="containsText" text="MEDIA">
      <formula>NOT(ISERROR(SEARCH("MEDIA",AL30)))</formula>
    </cfRule>
    <cfRule type="containsText" dxfId="3489" priority="231" operator="containsText" text="ALTA">
      <formula>NOT(ISERROR(SEARCH("ALTA",AL30)))</formula>
    </cfRule>
  </conditionalFormatting>
  <conditionalFormatting sqref="AW30:AX34">
    <cfRule type="containsText" dxfId="3488" priority="226" operator="containsText" text="BAJA">
      <formula>NOT(ISERROR(SEARCH("BAJA",AW30)))</formula>
    </cfRule>
    <cfRule type="containsText" dxfId="3487" priority="227" operator="containsText" text="MEDIA">
      <formula>NOT(ISERROR(SEARCH("MEDIA",AW30)))</formula>
    </cfRule>
    <cfRule type="containsText" dxfId="3486" priority="228" operator="containsText" text="ALTA">
      <formula>NOT(ISERROR(SEARCH("ALTA",AW30)))</formula>
    </cfRule>
  </conditionalFormatting>
  <conditionalFormatting sqref="AT30:AU34">
    <cfRule type="containsText" dxfId="3485" priority="223" operator="containsText" text="BAJA">
      <formula>NOT(ISERROR(SEARCH("BAJA",AT30)))</formula>
    </cfRule>
    <cfRule type="containsText" dxfId="3484" priority="224" operator="containsText" text="MEDIA">
      <formula>NOT(ISERROR(SEARCH("MEDIA",AT30)))</formula>
    </cfRule>
    <cfRule type="containsText" dxfId="3483" priority="225" operator="containsText" text="ALTA">
      <formula>NOT(ISERROR(SEARCH("ALTA",AT30)))</formula>
    </cfRule>
  </conditionalFormatting>
  <conditionalFormatting sqref="AY30:AZ30">
    <cfRule type="containsText" dxfId="3482" priority="220" operator="containsText" text="BAJA">
      <formula>NOT(ISERROR(SEARCH("BAJA",AY30)))</formula>
    </cfRule>
    <cfRule type="containsText" dxfId="3481" priority="221" operator="containsText" text="MEDIA">
      <formula>NOT(ISERROR(SEARCH("MEDIA",AY30)))</formula>
    </cfRule>
    <cfRule type="containsText" dxfId="3480" priority="222" operator="containsText" text="ALTA">
      <formula>NOT(ISERROR(SEARCH("ALTA",AY30)))</formula>
    </cfRule>
  </conditionalFormatting>
  <conditionalFormatting sqref="AE30">
    <cfRule type="containsText" dxfId="3479" priority="217" operator="containsText" text="BAJA">
      <formula>NOT(ISERROR(SEARCH("BAJA",AE30)))</formula>
    </cfRule>
    <cfRule type="containsText" dxfId="3478" priority="218" operator="containsText" text="MEDIA">
      <formula>NOT(ISERROR(SEARCH("MEDIA",AE30)))</formula>
    </cfRule>
    <cfRule type="containsText" dxfId="3477" priority="219" operator="containsText" text="ALTA">
      <formula>NOT(ISERROR(SEARCH("ALTA",AE30)))</formula>
    </cfRule>
  </conditionalFormatting>
  <conditionalFormatting sqref="AD30">
    <cfRule type="containsText" dxfId="3476" priority="214" operator="containsText" text="BAJA">
      <formula>NOT(ISERROR(SEARCH("BAJA",AD30)))</formula>
    </cfRule>
    <cfRule type="containsText" dxfId="3475" priority="215" operator="containsText" text="MEDIA">
      <formula>NOT(ISERROR(SEARCH("MEDIA",AD30)))</formula>
    </cfRule>
    <cfRule type="containsText" dxfId="3474" priority="216" operator="containsText" text="ALTA">
      <formula>NOT(ISERROR(SEARCH("ALTA",AD30)))</formula>
    </cfRule>
  </conditionalFormatting>
  <conditionalFormatting sqref="S31">
    <cfRule type="containsText" dxfId="3473" priority="211" operator="containsText" text="BAJA">
      <formula>NOT(ISERROR(SEARCH("BAJA",S31)))</formula>
    </cfRule>
    <cfRule type="containsText" dxfId="3472" priority="212" operator="containsText" text="MEDIA">
      <formula>NOT(ISERROR(SEARCH("MEDIA",S31)))</formula>
    </cfRule>
    <cfRule type="containsText" dxfId="3471" priority="213" operator="containsText" text="ALTA">
      <formula>NOT(ISERROR(SEARCH("ALTA",S31)))</formula>
    </cfRule>
  </conditionalFormatting>
  <conditionalFormatting sqref="S32">
    <cfRule type="containsText" dxfId="3470" priority="208" operator="containsText" text="BAJA">
      <formula>NOT(ISERROR(SEARCH("BAJA",S32)))</formula>
    </cfRule>
    <cfRule type="containsText" dxfId="3469" priority="209" operator="containsText" text="MEDIA">
      <formula>NOT(ISERROR(SEARCH("MEDIA",S32)))</formula>
    </cfRule>
    <cfRule type="containsText" dxfId="3468" priority="210" operator="containsText" text="ALTA">
      <formula>NOT(ISERROR(SEARCH("ALTA",S32)))</formula>
    </cfRule>
  </conditionalFormatting>
  <conditionalFormatting sqref="AN30">
    <cfRule type="containsText" dxfId="3467" priority="205" operator="containsText" text="BAJA">
      <formula>NOT(ISERROR(SEARCH("BAJA",AN30)))</formula>
    </cfRule>
    <cfRule type="containsText" dxfId="3466" priority="206" operator="containsText" text="MEDIA">
      <formula>NOT(ISERROR(SEARCH("MEDIA",AN30)))</formula>
    </cfRule>
    <cfRule type="containsText" dxfId="3465" priority="207" operator="containsText" text="ALTA">
      <formula>NOT(ISERROR(SEARCH("ALTA",AN30)))</formula>
    </cfRule>
  </conditionalFormatting>
  <conditionalFormatting sqref="M30">
    <cfRule type="containsText" dxfId="3464" priority="202" operator="containsText" text="BAJA">
      <formula>NOT(ISERROR(SEARCH("BAJA",M30)))</formula>
    </cfRule>
    <cfRule type="containsText" dxfId="3463" priority="203" operator="containsText" text="MEDIA">
      <formula>NOT(ISERROR(SEARCH("MEDIA",M30)))</formula>
    </cfRule>
    <cfRule type="containsText" dxfId="3462" priority="204" operator="containsText" text="ALTA">
      <formula>NOT(ISERROR(SEARCH("ALTA",M30)))</formula>
    </cfRule>
  </conditionalFormatting>
  <conditionalFormatting sqref="P30">
    <cfRule type="containsText" dxfId="3461" priority="199" operator="containsText" text="BAJA">
      <formula>NOT(ISERROR(SEARCH("BAJA",P30)))</formula>
    </cfRule>
    <cfRule type="containsText" dxfId="3460" priority="200" operator="containsText" text="MEDIA">
      <formula>NOT(ISERROR(SEARCH("MEDIA",P30)))</formula>
    </cfRule>
    <cfRule type="containsText" dxfId="3459" priority="201" operator="containsText" text="ALTA">
      <formula>NOT(ISERROR(SEARCH("ALTA",P30)))</formula>
    </cfRule>
  </conditionalFormatting>
  <conditionalFormatting sqref="AA30">
    <cfRule type="containsText" dxfId="3458" priority="196" operator="containsText" text="BAJA">
      <formula>NOT(ISERROR(SEARCH("BAJA",AA30)))</formula>
    </cfRule>
    <cfRule type="containsText" dxfId="3457" priority="197" operator="containsText" text="MEDIA">
      <formula>NOT(ISERROR(SEARCH("MEDIA",AA30)))</formula>
    </cfRule>
    <cfRule type="containsText" dxfId="3456" priority="198" operator="containsText" text="ALTA">
      <formula>NOT(ISERROR(SEARCH("ALTA",AA30)))</formula>
    </cfRule>
  </conditionalFormatting>
  <conditionalFormatting sqref="AH30">
    <cfRule type="containsText" dxfId="3455" priority="193" operator="containsText" text="BAJA">
      <formula>NOT(ISERROR(SEARCH("BAJA",AH30)))</formula>
    </cfRule>
    <cfRule type="containsText" dxfId="3454" priority="194" operator="containsText" text="MEDIA">
      <formula>NOT(ISERROR(SEARCH("MEDIA",AH30)))</formula>
    </cfRule>
    <cfRule type="containsText" dxfId="3453" priority="195" operator="containsText" text="ALTA">
      <formula>NOT(ISERROR(SEARCH("ALTA",AH30)))</formula>
    </cfRule>
  </conditionalFormatting>
  <conditionalFormatting sqref="AK30">
    <cfRule type="containsText" dxfId="3452" priority="190" operator="containsText" text="BAJA">
      <formula>NOT(ISERROR(SEARCH("BAJA",AK30)))</formula>
    </cfRule>
    <cfRule type="containsText" dxfId="3451" priority="191" operator="containsText" text="MEDIA">
      <formula>NOT(ISERROR(SEARCH("MEDIA",AK30)))</formula>
    </cfRule>
    <cfRule type="containsText" dxfId="3450" priority="192" operator="containsText" text="ALTA">
      <formula>NOT(ISERROR(SEARCH("ALTA",AK30)))</formula>
    </cfRule>
  </conditionalFormatting>
  <conditionalFormatting sqref="AV30">
    <cfRule type="containsText" dxfId="3449" priority="187" operator="containsText" text="BAJA">
      <formula>NOT(ISERROR(SEARCH("BAJA",AV30)))</formula>
    </cfRule>
    <cfRule type="containsText" dxfId="3448" priority="188" operator="containsText" text="MEDIA">
      <formula>NOT(ISERROR(SEARCH("MEDIA",AV30)))</formula>
    </cfRule>
    <cfRule type="containsText" dxfId="3447" priority="189" operator="containsText" text="ALTA">
      <formula>NOT(ISERROR(SEARCH("ALTA",AV30)))</formula>
    </cfRule>
  </conditionalFormatting>
  <conditionalFormatting sqref="BF30">
    <cfRule type="containsText" dxfId="3446" priority="184" operator="containsText" text="BAJA">
      <formula>NOT(ISERROR(SEARCH("BAJA",BF30)))</formula>
    </cfRule>
    <cfRule type="containsText" dxfId="3445" priority="185" operator="containsText" text="MEDIA">
      <formula>NOT(ISERROR(SEARCH("MEDIA",BF30)))</formula>
    </cfRule>
    <cfRule type="containsText" dxfId="3444" priority="186" operator="containsText" text="ALTA">
      <formula>NOT(ISERROR(SEARCH("ALTA",BF30)))</formula>
    </cfRule>
  </conditionalFormatting>
  <conditionalFormatting sqref="K30">
    <cfRule type="containsText" dxfId="3443" priority="181" operator="containsText" text="BAJA">
      <formula>NOT(ISERROR(SEARCH("BAJA",K30)))</formula>
    </cfRule>
    <cfRule type="containsText" dxfId="3442" priority="182" operator="containsText" text="MEDIA">
      <formula>NOT(ISERROR(SEARCH("MEDIA",K30)))</formula>
    </cfRule>
    <cfRule type="containsText" dxfId="3441" priority="183" operator="containsText" text="ALTA">
      <formula>NOT(ISERROR(SEARCH("ALTA",K30)))</formula>
    </cfRule>
  </conditionalFormatting>
  <conditionalFormatting sqref="X10:X11">
    <cfRule type="containsText" dxfId="3440" priority="178" operator="containsText" text="BAJA">
      <formula>NOT(ISERROR(SEARCH("BAJA",X10)))</formula>
    </cfRule>
    <cfRule type="containsText" dxfId="3439" priority="179" operator="containsText" text="MEDIA">
      <formula>NOT(ISERROR(SEARCH("MEDIA",X10)))</formula>
    </cfRule>
    <cfRule type="containsText" dxfId="3438" priority="180" operator="containsText" text="ALTA">
      <formula>NOT(ISERROR(SEARCH("ALTA",X10)))</formula>
    </cfRule>
  </conditionalFormatting>
  <conditionalFormatting sqref="S4">
    <cfRule type="containsText" dxfId="3437" priority="175" operator="containsText" text="BAJA">
      <formula>NOT(ISERROR(SEARCH("BAJA",S4)))</formula>
    </cfRule>
    <cfRule type="containsText" dxfId="3436" priority="176" operator="containsText" text="MEDIA">
      <formula>NOT(ISERROR(SEARCH("MEDIA",S4)))</formula>
    </cfRule>
    <cfRule type="containsText" dxfId="3435" priority="177" operator="containsText" text="ALTA">
      <formula>NOT(ISERROR(SEARCH("ALTA",S4)))</formula>
    </cfRule>
  </conditionalFormatting>
  <conditionalFormatting sqref="AT3">
    <cfRule type="containsText" dxfId="3434" priority="172" operator="containsText" text="BAJA">
      <formula>NOT(ISERROR(SEARCH("BAJA",AT3)))</formula>
    </cfRule>
    <cfRule type="containsText" dxfId="3433" priority="173" operator="containsText" text="MEDIA">
      <formula>NOT(ISERROR(SEARCH("MEDIA",AT3)))</formula>
    </cfRule>
    <cfRule type="containsText" dxfId="3432" priority="174" operator="containsText" text="ALTA">
      <formula>NOT(ISERROR(SEARCH("ALTA",AT3)))</formula>
    </cfRule>
  </conditionalFormatting>
  <conditionalFormatting sqref="Q9:S9 N9:O9">
    <cfRule type="containsText" dxfId="3431" priority="169" operator="containsText" text="BAJA">
      <formula>NOT(ISERROR(SEARCH("BAJA",N9)))</formula>
    </cfRule>
    <cfRule type="containsText" dxfId="3430" priority="170" operator="containsText" text="MEDIA">
      <formula>NOT(ISERROR(SEARCH("MEDIA",N9)))</formula>
    </cfRule>
    <cfRule type="containsText" dxfId="3429" priority="171" operator="containsText" text="ALTA">
      <formula>NOT(ISERROR(SEARCH("ALTA",N9)))</formula>
    </cfRule>
  </conditionalFormatting>
  <conditionalFormatting sqref="P9">
    <cfRule type="containsText" dxfId="3428" priority="166" operator="containsText" text="BAJA">
      <formula>NOT(ISERROR(SEARCH("BAJA",P9)))</formula>
    </cfRule>
    <cfRule type="containsText" dxfId="3427" priority="167" operator="containsText" text="MEDIA">
      <formula>NOT(ISERROR(SEARCH("MEDIA",P9)))</formula>
    </cfRule>
    <cfRule type="containsText" dxfId="3426" priority="168" operator="containsText" text="ALTA">
      <formula>NOT(ISERROR(SEARCH("ALTA",P9)))</formula>
    </cfRule>
  </conditionalFormatting>
  <conditionalFormatting sqref="AB9">
    <cfRule type="containsText" dxfId="3425" priority="163" operator="containsText" text="BAJA">
      <formula>NOT(ISERROR(SEARCH("BAJA",AB9)))</formula>
    </cfRule>
    <cfRule type="containsText" dxfId="3424" priority="164" operator="containsText" text="MEDIA">
      <formula>NOT(ISERROR(SEARCH("MEDIA",AB9)))</formula>
    </cfRule>
    <cfRule type="containsText" dxfId="3423" priority="165" operator="containsText" text="ALTA">
      <formula>NOT(ISERROR(SEARCH("ALTA",AB9)))</formula>
    </cfRule>
  </conditionalFormatting>
  <conditionalFormatting sqref="X9">
    <cfRule type="containsText" dxfId="3422" priority="160" operator="containsText" text="BAJA">
      <formula>NOT(ISERROR(SEARCH("BAJA",X9)))</formula>
    </cfRule>
    <cfRule type="containsText" dxfId="3421" priority="161" operator="containsText" text="MEDIA">
      <formula>NOT(ISERROR(SEARCH("MEDIA",X9)))</formula>
    </cfRule>
    <cfRule type="containsText" dxfId="3420" priority="162" operator="containsText" text="ALTA">
      <formula>NOT(ISERROR(SEARCH("ALTA",X9)))</formula>
    </cfRule>
  </conditionalFormatting>
  <conditionalFormatting sqref="P11">
    <cfRule type="containsText" dxfId="3419" priority="157" operator="containsText" text="BAJA">
      <formula>NOT(ISERROR(SEARCH("BAJA",P11)))</formula>
    </cfRule>
    <cfRule type="containsText" dxfId="3418" priority="158" operator="containsText" text="MEDIA">
      <formula>NOT(ISERROR(SEARCH("MEDIA",P11)))</formula>
    </cfRule>
    <cfRule type="containsText" dxfId="3417" priority="159" operator="containsText" text="ALTA">
      <formula>NOT(ISERROR(SEARCH("ALTA",P11)))</formula>
    </cfRule>
  </conditionalFormatting>
  <conditionalFormatting sqref="S10:S12">
    <cfRule type="containsText" dxfId="3416" priority="154" operator="containsText" text="BAJA">
      <formula>NOT(ISERROR(SEARCH("BAJA",S10)))</formula>
    </cfRule>
    <cfRule type="containsText" dxfId="3415" priority="155" operator="containsText" text="MEDIA">
      <formula>NOT(ISERROR(SEARCH("MEDIA",S10)))</formula>
    </cfRule>
    <cfRule type="containsText" dxfId="3414" priority="156" operator="containsText" text="ALTA">
      <formula>NOT(ISERROR(SEARCH("ALTA",S10)))</formula>
    </cfRule>
  </conditionalFormatting>
  <conditionalFormatting sqref="W10:W11">
    <cfRule type="containsText" dxfId="3413" priority="151" operator="containsText" text="BAJA">
      <formula>NOT(ISERROR(SEARCH("BAJA",W10)))</formula>
    </cfRule>
    <cfRule type="containsText" dxfId="3412" priority="152" operator="containsText" text="MEDIA">
      <formula>NOT(ISERROR(SEARCH("MEDIA",W10)))</formula>
    </cfRule>
    <cfRule type="containsText" dxfId="3411" priority="153" operator="containsText" text="ALTA">
      <formula>NOT(ISERROR(SEARCH("ALTA",W10)))</formula>
    </cfRule>
  </conditionalFormatting>
  <conditionalFormatting sqref="O12">
    <cfRule type="containsText" dxfId="3410" priority="148" operator="containsText" text="BAJA">
      <formula>NOT(ISERROR(SEARCH("BAJA",O12)))</formula>
    </cfRule>
    <cfRule type="containsText" dxfId="3409" priority="149" operator="containsText" text="MEDIA">
      <formula>NOT(ISERROR(SEARCH("MEDIA",O12)))</formula>
    </cfRule>
    <cfRule type="containsText" dxfId="3408" priority="150" operator="containsText" text="ALTA">
      <formula>NOT(ISERROR(SEARCH("ALTA",O12)))</formula>
    </cfRule>
  </conditionalFormatting>
  <conditionalFormatting sqref="P12">
    <cfRule type="containsText" dxfId="3407" priority="145" operator="containsText" text="BAJA">
      <formula>NOT(ISERROR(SEARCH("BAJA",P12)))</formula>
    </cfRule>
    <cfRule type="containsText" dxfId="3406" priority="146" operator="containsText" text="MEDIA">
      <formula>NOT(ISERROR(SEARCH("MEDIA",P12)))</formula>
    </cfRule>
    <cfRule type="containsText" dxfId="3405" priority="147" operator="containsText" text="ALTA">
      <formula>NOT(ISERROR(SEARCH("ALTA",P12)))</formula>
    </cfRule>
  </conditionalFormatting>
  <conditionalFormatting sqref="U12">
    <cfRule type="containsText" dxfId="3404" priority="142" operator="containsText" text="BAJA">
      <formula>NOT(ISERROR(SEARCH("BAJA",U12)))</formula>
    </cfRule>
    <cfRule type="containsText" dxfId="3403" priority="143" operator="containsText" text="MEDIA">
      <formula>NOT(ISERROR(SEARCH("MEDIA",U12)))</formula>
    </cfRule>
    <cfRule type="containsText" dxfId="3402" priority="144" operator="containsText" text="ALTA">
      <formula>NOT(ISERROR(SEARCH("ALTA",U12)))</formula>
    </cfRule>
  </conditionalFormatting>
  <conditionalFormatting sqref="X12">
    <cfRule type="containsText" dxfId="3401" priority="139" operator="containsText" text="BAJA">
      <formula>NOT(ISERROR(SEARCH("BAJA",X12)))</formula>
    </cfRule>
    <cfRule type="containsText" dxfId="3400" priority="140" operator="containsText" text="MEDIA">
      <formula>NOT(ISERROR(SEARCH("MEDIA",X12)))</formula>
    </cfRule>
    <cfRule type="containsText" dxfId="3399" priority="141" operator="containsText" text="ALTA">
      <formula>NOT(ISERROR(SEARCH("ALTA",X12)))</formula>
    </cfRule>
  </conditionalFormatting>
  <conditionalFormatting sqref="W12">
    <cfRule type="containsText" dxfId="3398" priority="136" operator="containsText" text="BAJA">
      <formula>NOT(ISERROR(SEARCH("BAJA",W12)))</formula>
    </cfRule>
    <cfRule type="containsText" dxfId="3397" priority="137" operator="containsText" text="MEDIA">
      <formula>NOT(ISERROR(SEARCH("MEDIA",W12)))</formula>
    </cfRule>
    <cfRule type="containsText" dxfId="3396" priority="138" operator="containsText" text="ALTA">
      <formula>NOT(ISERROR(SEARCH("ALTA",W12)))</formula>
    </cfRule>
  </conditionalFormatting>
  <conditionalFormatting sqref="U13 O13 R13">
    <cfRule type="containsText" dxfId="3395" priority="133" operator="containsText" text="BAJA">
      <formula>NOT(ISERROR(SEARCH("BAJA",O13)))</formula>
    </cfRule>
    <cfRule type="containsText" dxfId="3394" priority="134" operator="containsText" text="MEDIA">
      <formula>NOT(ISERROR(SEARCH("MEDIA",O13)))</formula>
    </cfRule>
    <cfRule type="containsText" dxfId="3393" priority="135" operator="containsText" text="ALTA">
      <formula>NOT(ISERROR(SEARCH("ALTA",O13)))</formula>
    </cfRule>
  </conditionalFormatting>
  <conditionalFormatting sqref="X13">
    <cfRule type="containsText" dxfId="3392" priority="130" operator="containsText" text="BAJA">
      <formula>NOT(ISERROR(SEARCH("BAJA",X13)))</formula>
    </cfRule>
    <cfRule type="containsText" dxfId="3391" priority="131" operator="containsText" text="MEDIA">
      <formula>NOT(ISERROR(SEARCH("MEDIA",X13)))</formula>
    </cfRule>
    <cfRule type="containsText" dxfId="3390" priority="132" operator="containsText" text="ALTA">
      <formula>NOT(ISERROR(SEARCH("ALTA",X13)))</formula>
    </cfRule>
  </conditionalFormatting>
  <conditionalFormatting sqref="P13">
    <cfRule type="containsText" dxfId="3389" priority="127" operator="containsText" text="BAJA">
      <formula>NOT(ISERROR(SEARCH("BAJA",P13)))</formula>
    </cfRule>
    <cfRule type="containsText" dxfId="3388" priority="128" operator="containsText" text="MEDIA">
      <formula>NOT(ISERROR(SEARCH("MEDIA",P13)))</formula>
    </cfRule>
    <cfRule type="containsText" dxfId="3387" priority="129" operator="containsText" text="ALTA">
      <formula>NOT(ISERROR(SEARCH("ALTA",P13)))</formula>
    </cfRule>
  </conditionalFormatting>
  <conditionalFormatting sqref="S13">
    <cfRule type="containsText" dxfId="3386" priority="124" operator="containsText" text="BAJA">
      <formula>NOT(ISERROR(SEARCH("BAJA",S13)))</formula>
    </cfRule>
    <cfRule type="containsText" dxfId="3385" priority="125" operator="containsText" text="MEDIA">
      <formula>NOT(ISERROR(SEARCH("MEDIA",S13)))</formula>
    </cfRule>
    <cfRule type="containsText" dxfId="3384" priority="126" operator="containsText" text="ALTA">
      <formula>NOT(ISERROR(SEARCH("ALTA",S13)))</formula>
    </cfRule>
  </conditionalFormatting>
  <conditionalFormatting sqref="W13">
    <cfRule type="containsText" dxfId="3383" priority="121" operator="containsText" text="BAJA">
      <formula>NOT(ISERROR(SEARCH("BAJA",W13)))</formula>
    </cfRule>
    <cfRule type="containsText" dxfId="3382" priority="122" operator="containsText" text="MEDIA">
      <formula>NOT(ISERROR(SEARCH("MEDIA",W13)))</formula>
    </cfRule>
    <cfRule type="containsText" dxfId="3381" priority="123" operator="containsText" text="ALTA">
      <formula>NOT(ISERROR(SEARCH("ALTA",W13)))</formula>
    </cfRule>
  </conditionalFormatting>
  <conditionalFormatting sqref="AI8:AJ8">
    <cfRule type="containsText" dxfId="3380" priority="118" operator="containsText" text="BAJA">
      <formula>NOT(ISERROR(SEARCH("BAJA",AI8)))</formula>
    </cfRule>
    <cfRule type="containsText" dxfId="3379" priority="119" operator="containsText" text="MEDIA">
      <formula>NOT(ISERROR(SEARCH("MEDIA",AI8)))</formula>
    </cfRule>
    <cfRule type="containsText" dxfId="3378" priority="120" operator="containsText" text="ALTA">
      <formula>NOT(ISERROR(SEARCH("ALTA",AI8)))</formula>
    </cfRule>
  </conditionalFormatting>
  <conditionalFormatting sqref="AL8:AM8 AO8:AS8">
    <cfRule type="containsText" dxfId="3377" priority="115" operator="containsText" text="BAJA">
      <formula>NOT(ISERROR(SEARCH("BAJA",AL8)))</formula>
    </cfRule>
    <cfRule type="containsText" dxfId="3376" priority="116" operator="containsText" text="MEDIA">
      <formula>NOT(ISERROR(SEARCH("MEDIA",AL8)))</formula>
    </cfRule>
    <cfRule type="containsText" dxfId="3375" priority="117" operator="containsText" text="ALTA">
      <formula>NOT(ISERROR(SEARCH("ALTA",AL8)))</formula>
    </cfRule>
  </conditionalFormatting>
  <conditionalFormatting sqref="AW8">
    <cfRule type="containsText" dxfId="3374" priority="112" operator="containsText" text="BAJA">
      <formula>NOT(ISERROR(SEARCH("BAJA",AW8)))</formula>
    </cfRule>
    <cfRule type="containsText" dxfId="3373" priority="113" operator="containsText" text="MEDIA">
      <formula>NOT(ISERROR(SEARCH("MEDIA",AW8)))</formula>
    </cfRule>
    <cfRule type="containsText" dxfId="3372" priority="114" operator="containsText" text="ALTA">
      <formula>NOT(ISERROR(SEARCH("ALTA",AW8)))</formula>
    </cfRule>
  </conditionalFormatting>
  <conditionalFormatting sqref="AT8:AU8">
    <cfRule type="containsText" dxfId="3371" priority="109" operator="containsText" text="BAJA">
      <formula>NOT(ISERROR(SEARCH("BAJA",AT8)))</formula>
    </cfRule>
    <cfRule type="containsText" dxfId="3370" priority="110" operator="containsText" text="MEDIA">
      <formula>NOT(ISERROR(SEARCH("MEDIA",AT8)))</formula>
    </cfRule>
    <cfRule type="containsText" dxfId="3369" priority="111" operator="containsText" text="ALTA">
      <formula>NOT(ISERROR(SEARCH("ALTA",AT8)))</formula>
    </cfRule>
  </conditionalFormatting>
  <conditionalFormatting sqref="AH8">
    <cfRule type="containsText" dxfId="3368" priority="106" operator="containsText" text="BAJA">
      <formula>NOT(ISERROR(SEARCH("BAJA",AH8)))</formula>
    </cfRule>
    <cfRule type="containsText" dxfId="3367" priority="107" operator="containsText" text="MEDIA">
      <formula>NOT(ISERROR(SEARCH("MEDIA",AH8)))</formula>
    </cfRule>
    <cfRule type="containsText" dxfId="3366" priority="108" operator="containsText" text="ALTA">
      <formula>NOT(ISERROR(SEARCH("ALTA",AH8)))</formula>
    </cfRule>
  </conditionalFormatting>
  <conditionalFormatting sqref="AK8">
    <cfRule type="containsText" dxfId="3365" priority="103" operator="containsText" text="BAJA">
      <formula>NOT(ISERROR(SEARCH("BAJA",AK8)))</formula>
    </cfRule>
    <cfRule type="containsText" dxfId="3364" priority="104" operator="containsText" text="MEDIA">
      <formula>NOT(ISERROR(SEARCH("MEDIA",AK8)))</formula>
    </cfRule>
    <cfRule type="containsText" dxfId="3363" priority="105" operator="containsText" text="ALTA">
      <formula>NOT(ISERROR(SEARCH("ALTA",AK8)))</formula>
    </cfRule>
  </conditionalFormatting>
  <conditionalFormatting sqref="AV8">
    <cfRule type="containsText" dxfId="3362" priority="100" operator="containsText" text="BAJA">
      <formula>NOT(ISERROR(SEARCH("BAJA",AV8)))</formula>
    </cfRule>
    <cfRule type="containsText" dxfId="3361" priority="101" operator="containsText" text="MEDIA">
      <formula>NOT(ISERROR(SEARCH("MEDIA",AV8)))</formula>
    </cfRule>
    <cfRule type="containsText" dxfId="3360" priority="102" operator="containsText" text="ALTA">
      <formula>NOT(ISERROR(SEARCH("ALTA",AV8)))</formula>
    </cfRule>
  </conditionalFormatting>
  <conditionalFormatting sqref="AN8">
    <cfRule type="containsText" dxfId="3359" priority="97" operator="containsText" text="BAJA">
      <formula>NOT(ISERROR(SEARCH("BAJA",AN8)))</formula>
    </cfRule>
    <cfRule type="containsText" dxfId="3358" priority="98" operator="containsText" text="MEDIA">
      <formula>NOT(ISERROR(SEARCH("MEDIA",AN8)))</formula>
    </cfRule>
    <cfRule type="containsText" dxfId="3357" priority="99" operator="containsText" text="ALTA">
      <formula>NOT(ISERROR(SEARCH("ALTA",AN8)))</formula>
    </cfRule>
  </conditionalFormatting>
  <conditionalFormatting sqref="AN9">
    <cfRule type="containsText" dxfId="3356" priority="94" operator="containsText" text="BAJA">
      <formula>NOT(ISERROR(SEARCH("BAJA",AN9)))</formula>
    </cfRule>
    <cfRule type="containsText" dxfId="3355" priority="95" operator="containsText" text="MEDIA">
      <formula>NOT(ISERROR(SEARCH("MEDIA",AN9)))</formula>
    </cfRule>
    <cfRule type="containsText" dxfId="3354" priority="96" operator="containsText" text="ALTA">
      <formula>NOT(ISERROR(SEARCH("ALTA",AN9)))</formula>
    </cfRule>
  </conditionalFormatting>
  <conditionalFormatting sqref="AV9">
    <cfRule type="containsText" dxfId="3353" priority="91" operator="containsText" text="BAJA">
      <formula>NOT(ISERROR(SEARCH("BAJA",AV9)))</formula>
    </cfRule>
    <cfRule type="containsText" dxfId="3352" priority="92" operator="containsText" text="MEDIA">
      <formula>NOT(ISERROR(SEARCH("MEDIA",AV9)))</formula>
    </cfRule>
    <cfRule type="containsText" dxfId="3351" priority="93" operator="containsText" text="ALTA">
      <formula>NOT(ISERROR(SEARCH("ALTA",AV9)))</formula>
    </cfRule>
  </conditionalFormatting>
  <conditionalFormatting sqref="AI15:AJ15">
    <cfRule type="containsText" dxfId="3350" priority="88" operator="containsText" text="BAJA">
      <formula>NOT(ISERROR(SEARCH("BAJA",AI15)))</formula>
    </cfRule>
    <cfRule type="containsText" dxfId="3349" priority="89" operator="containsText" text="MEDIA">
      <formula>NOT(ISERROR(SEARCH("MEDIA",AI15)))</formula>
    </cfRule>
    <cfRule type="containsText" dxfId="3348" priority="90" operator="containsText" text="ALTA">
      <formula>NOT(ISERROR(SEARCH("ALTA",AI15)))</formula>
    </cfRule>
  </conditionalFormatting>
  <conditionalFormatting sqref="AL15:AM15 AO15:AS15">
    <cfRule type="containsText" dxfId="3347" priority="85" operator="containsText" text="BAJA">
      <formula>NOT(ISERROR(SEARCH("BAJA",AL15)))</formula>
    </cfRule>
    <cfRule type="containsText" dxfId="3346" priority="86" operator="containsText" text="MEDIA">
      <formula>NOT(ISERROR(SEARCH("MEDIA",AL15)))</formula>
    </cfRule>
    <cfRule type="containsText" dxfId="3345" priority="87" operator="containsText" text="ALTA">
      <formula>NOT(ISERROR(SEARCH("ALTA",AL15)))</formula>
    </cfRule>
  </conditionalFormatting>
  <conditionalFormatting sqref="AW15">
    <cfRule type="containsText" dxfId="3344" priority="82" operator="containsText" text="BAJA">
      <formula>NOT(ISERROR(SEARCH("BAJA",AW15)))</formula>
    </cfRule>
    <cfRule type="containsText" dxfId="3343" priority="83" operator="containsText" text="MEDIA">
      <formula>NOT(ISERROR(SEARCH("MEDIA",AW15)))</formula>
    </cfRule>
    <cfRule type="containsText" dxfId="3342" priority="84" operator="containsText" text="ALTA">
      <formula>NOT(ISERROR(SEARCH("ALTA",AW15)))</formula>
    </cfRule>
  </conditionalFormatting>
  <conditionalFormatting sqref="AT15:AU15">
    <cfRule type="containsText" dxfId="3341" priority="79" operator="containsText" text="BAJA">
      <formula>NOT(ISERROR(SEARCH("BAJA",AT15)))</formula>
    </cfRule>
    <cfRule type="containsText" dxfId="3340" priority="80" operator="containsText" text="MEDIA">
      <formula>NOT(ISERROR(SEARCH("MEDIA",AT15)))</formula>
    </cfRule>
    <cfRule type="containsText" dxfId="3339" priority="81" operator="containsText" text="ALTA">
      <formula>NOT(ISERROR(SEARCH("ALTA",AT15)))</formula>
    </cfRule>
  </conditionalFormatting>
  <conditionalFormatting sqref="AH15">
    <cfRule type="containsText" dxfId="3338" priority="76" operator="containsText" text="BAJA">
      <formula>NOT(ISERROR(SEARCH("BAJA",AH15)))</formula>
    </cfRule>
    <cfRule type="containsText" dxfId="3337" priority="77" operator="containsText" text="MEDIA">
      <formula>NOT(ISERROR(SEARCH("MEDIA",AH15)))</formula>
    </cfRule>
    <cfRule type="containsText" dxfId="3336" priority="78" operator="containsText" text="ALTA">
      <formula>NOT(ISERROR(SEARCH("ALTA",AH15)))</formula>
    </cfRule>
  </conditionalFormatting>
  <conditionalFormatting sqref="AK15">
    <cfRule type="containsText" dxfId="3335" priority="73" operator="containsText" text="BAJA">
      <formula>NOT(ISERROR(SEARCH("BAJA",AK15)))</formula>
    </cfRule>
    <cfRule type="containsText" dxfId="3334" priority="74" operator="containsText" text="MEDIA">
      <formula>NOT(ISERROR(SEARCH("MEDIA",AK15)))</formula>
    </cfRule>
    <cfRule type="containsText" dxfId="3333" priority="75" operator="containsText" text="ALTA">
      <formula>NOT(ISERROR(SEARCH("ALTA",AK15)))</formula>
    </cfRule>
  </conditionalFormatting>
  <conditionalFormatting sqref="AV15">
    <cfRule type="containsText" dxfId="3332" priority="70" operator="containsText" text="BAJA">
      <formula>NOT(ISERROR(SEARCH("BAJA",AV15)))</formula>
    </cfRule>
    <cfRule type="containsText" dxfId="3331" priority="71" operator="containsText" text="MEDIA">
      <formula>NOT(ISERROR(SEARCH("MEDIA",AV15)))</formula>
    </cfRule>
    <cfRule type="containsText" dxfId="3330" priority="72" operator="containsText" text="ALTA">
      <formula>NOT(ISERROR(SEARCH("ALTA",AV15)))</formula>
    </cfRule>
  </conditionalFormatting>
  <conditionalFormatting sqref="AN15">
    <cfRule type="containsText" dxfId="3329" priority="67" operator="containsText" text="BAJA">
      <formula>NOT(ISERROR(SEARCH("BAJA",AN15)))</formula>
    </cfRule>
    <cfRule type="containsText" dxfId="3328" priority="68" operator="containsText" text="MEDIA">
      <formula>NOT(ISERROR(SEARCH("MEDIA",AN15)))</formula>
    </cfRule>
    <cfRule type="containsText" dxfId="3327" priority="69" operator="containsText" text="ALTA">
      <formula>NOT(ISERROR(SEARCH("ALTA",AN15)))</formula>
    </cfRule>
  </conditionalFormatting>
  <conditionalFormatting sqref="AJ16">
    <cfRule type="containsText" dxfId="3326" priority="64" operator="containsText" text="BAJA">
      <formula>NOT(ISERROR(SEARCH("BAJA",AJ16)))</formula>
    </cfRule>
    <cfRule type="containsText" dxfId="3325" priority="65" operator="containsText" text="MEDIA">
      <formula>NOT(ISERROR(SEARCH("MEDIA",AJ16)))</formula>
    </cfRule>
    <cfRule type="containsText" dxfId="3324" priority="66" operator="containsText" text="ALTA">
      <formula>NOT(ISERROR(SEARCH("ALTA",AJ16)))</formula>
    </cfRule>
  </conditionalFormatting>
  <conditionalFormatting sqref="AL16:AM16 AO16:AS16">
    <cfRule type="containsText" dxfId="3323" priority="61" operator="containsText" text="BAJA">
      <formula>NOT(ISERROR(SEARCH("BAJA",AL16)))</formula>
    </cfRule>
    <cfRule type="containsText" dxfId="3322" priority="62" operator="containsText" text="MEDIA">
      <formula>NOT(ISERROR(SEARCH("MEDIA",AL16)))</formula>
    </cfRule>
    <cfRule type="containsText" dxfId="3321" priority="63" operator="containsText" text="ALTA">
      <formula>NOT(ISERROR(SEARCH("ALTA",AL16)))</formula>
    </cfRule>
  </conditionalFormatting>
  <conditionalFormatting sqref="AW16">
    <cfRule type="containsText" dxfId="3320" priority="58" operator="containsText" text="BAJA">
      <formula>NOT(ISERROR(SEARCH("BAJA",AW16)))</formula>
    </cfRule>
    <cfRule type="containsText" dxfId="3319" priority="59" operator="containsText" text="MEDIA">
      <formula>NOT(ISERROR(SEARCH("MEDIA",AW16)))</formula>
    </cfRule>
    <cfRule type="containsText" dxfId="3318" priority="60" operator="containsText" text="ALTA">
      <formula>NOT(ISERROR(SEARCH("ALTA",AW16)))</formula>
    </cfRule>
  </conditionalFormatting>
  <conditionalFormatting sqref="AT16:AU16">
    <cfRule type="containsText" dxfId="3317" priority="55" operator="containsText" text="BAJA">
      <formula>NOT(ISERROR(SEARCH("BAJA",AT16)))</formula>
    </cfRule>
    <cfRule type="containsText" dxfId="3316" priority="56" operator="containsText" text="MEDIA">
      <formula>NOT(ISERROR(SEARCH("MEDIA",AT16)))</formula>
    </cfRule>
    <cfRule type="containsText" dxfId="3315" priority="57" operator="containsText" text="ALTA">
      <formula>NOT(ISERROR(SEARCH("ALTA",AT16)))</formula>
    </cfRule>
  </conditionalFormatting>
  <conditionalFormatting sqref="AN16">
    <cfRule type="containsText" dxfId="3314" priority="52" operator="containsText" text="BAJA">
      <formula>NOT(ISERROR(SEARCH("BAJA",AN16)))</formula>
    </cfRule>
    <cfRule type="containsText" dxfId="3313" priority="53" operator="containsText" text="MEDIA">
      <formula>NOT(ISERROR(SEARCH("MEDIA",AN16)))</formula>
    </cfRule>
    <cfRule type="containsText" dxfId="3312" priority="54" operator="containsText" text="ALTA">
      <formula>NOT(ISERROR(SEARCH("ALTA",AN16)))</formula>
    </cfRule>
  </conditionalFormatting>
  <conditionalFormatting sqref="AV16">
    <cfRule type="containsText" dxfId="3311" priority="49" operator="containsText" text="BAJA">
      <formula>NOT(ISERROR(SEARCH("BAJA",AV16)))</formula>
    </cfRule>
    <cfRule type="containsText" dxfId="3310" priority="50" operator="containsText" text="MEDIA">
      <formula>NOT(ISERROR(SEARCH("MEDIA",AV16)))</formula>
    </cfRule>
    <cfRule type="containsText" dxfId="3309" priority="51" operator="containsText" text="ALTA">
      <formula>NOT(ISERROR(SEARCH("ALTA",AV16)))</formula>
    </cfRule>
  </conditionalFormatting>
  <conditionalFormatting sqref="P21">
    <cfRule type="containsText" dxfId="3308" priority="46" operator="containsText" text="BAJA">
      <formula>NOT(ISERROR(SEARCH("BAJA",P21)))</formula>
    </cfRule>
    <cfRule type="containsText" dxfId="3307" priority="47" operator="containsText" text="MEDIA">
      <formula>NOT(ISERROR(SEARCH("MEDIA",P21)))</formula>
    </cfRule>
    <cfRule type="containsText" dxfId="3306" priority="48" operator="containsText" text="ALTA">
      <formula>NOT(ISERROR(SEARCH("ALTA",P21)))</formula>
    </cfRule>
  </conditionalFormatting>
  <conditionalFormatting sqref="S21">
    <cfRule type="containsText" dxfId="3305" priority="43" operator="containsText" text="BAJA">
      <formula>NOT(ISERROR(SEARCH("BAJA",S21)))</formula>
    </cfRule>
    <cfRule type="containsText" dxfId="3304" priority="44" operator="containsText" text="MEDIA">
      <formula>NOT(ISERROR(SEARCH("MEDIA",S21)))</formula>
    </cfRule>
    <cfRule type="containsText" dxfId="3303" priority="45" operator="containsText" text="ALTA">
      <formula>NOT(ISERROR(SEARCH("ALTA",S21)))</formula>
    </cfRule>
  </conditionalFormatting>
  <conditionalFormatting sqref="AL20:AQ20">
    <cfRule type="containsText" dxfId="3302" priority="40" operator="containsText" text="BAJA">
      <formula>NOT(ISERROR(SEARCH("BAJA",AL20)))</formula>
    </cfRule>
    <cfRule type="containsText" dxfId="3301" priority="41" operator="containsText" text="MEDIA">
      <formula>NOT(ISERROR(SEARCH("MEDIA",AL20)))</formula>
    </cfRule>
    <cfRule type="containsText" dxfId="3300" priority="42" operator="containsText" text="ALTA">
      <formula>NOT(ISERROR(SEARCH("ALTA",AL20)))</formula>
    </cfRule>
  </conditionalFormatting>
  <conditionalFormatting sqref="AK20">
    <cfRule type="containsText" dxfId="3299" priority="37" operator="containsText" text="BAJA">
      <formula>NOT(ISERROR(SEARCH("BAJA",AK20)))</formula>
    </cfRule>
    <cfRule type="containsText" dxfId="3298" priority="38" operator="containsText" text="MEDIA">
      <formula>NOT(ISERROR(SEARCH("MEDIA",AK20)))</formula>
    </cfRule>
    <cfRule type="containsText" dxfId="3297" priority="39" operator="containsText" text="ALTA">
      <formula>NOT(ISERROR(SEARCH("ALTA",AK20)))</formula>
    </cfRule>
  </conditionalFormatting>
  <conditionalFormatting sqref="Z25 O25 U25 R25">
    <cfRule type="containsText" dxfId="3296" priority="34" operator="containsText" text="BAJA">
      <formula>NOT(ISERROR(SEARCH("BAJA",O25)))</formula>
    </cfRule>
    <cfRule type="containsText" dxfId="3295" priority="35" operator="containsText" text="MEDIA">
      <formula>NOT(ISERROR(SEARCH("MEDIA",O25)))</formula>
    </cfRule>
    <cfRule type="containsText" dxfId="3294" priority="36" operator="containsText" text="ALTA">
      <formula>NOT(ISERROR(SEARCH("ALTA",O25)))</formula>
    </cfRule>
  </conditionalFormatting>
  <conditionalFormatting sqref="S25">
    <cfRule type="containsText" dxfId="3293" priority="31" operator="containsText" text="BAJA">
      <formula>NOT(ISERROR(SEARCH("BAJA",S25)))</formula>
    </cfRule>
    <cfRule type="containsText" dxfId="3292" priority="32" operator="containsText" text="MEDIA">
      <formula>NOT(ISERROR(SEARCH("MEDIA",S25)))</formula>
    </cfRule>
    <cfRule type="containsText" dxfId="3291" priority="33" operator="containsText" text="ALTA">
      <formula>NOT(ISERROR(SEARCH("ALTA",S25)))</formula>
    </cfRule>
  </conditionalFormatting>
  <conditionalFormatting sqref="T25">
    <cfRule type="containsText" dxfId="3290" priority="28" operator="containsText" text="BAJA">
      <formula>NOT(ISERROR(SEARCH("BAJA",T25)))</formula>
    </cfRule>
    <cfRule type="containsText" dxfId="3289" priority="29" operator="containsText" text="MEDIA">
      <formula>NOT(ISERROR(SEARCH("MEDIA",T25)))</formula>
    </cfRule>
    <cfRule type="containsText" dxfId="3288" priority="30" operator="containsText" text="ALTA">
      <formula>NOT(ISERROR(SEARCH("ALTA",T25)))</formula>
    </cfRule>
  </conditionalFormatting>
  <conditionalFormatting sqref="V25:Y25">
    <cfRule type="containsText" dxfId="3287" priority="25" operator="containsText" text="BAJA">
      <formula>NOT(ISERROR(SEARCH("BAJA",V25)))</formula>
    </cfRule>
    <cfRule type="containsText" dxfId="3286" priority="26" operator="containsText" text="MEDIA">
      <formula>NOT(ISERROR(SEARCH("MEDIA",V25)))</formula>
    </cfRule>
    <cfRule type="containsText" dxfId="3285" priority="27" operator="containsText" text="ALTA">
      <formula>NOT(ISERROR(SEARCH("ALTA",V25)))</formula>
    </cfRule>
  </conditionalFormatting>
  <conditionalFormatting sqref="AI25:AJ25">
    <cfRule type="containsText" dxfId="3284" priority="22" operator="containsText" text="BAJA">
      <formula>NOT(ISERROR(SEARCH("BAJA",AI25)))</formula>
    </cfRule>
    <cfRule type="containsText" dxfId="3283" priority="23" operator="containsText" text="MEDIA">
      <formula>NOT(ISERROR(SEARCH("MEDIA",AI25)))</formula>
    </cfRule>
    <cfRule type="containsText" dxfId="3282" priority="24" operator="containsText" text="ALTA">
      <formula>NOT(ISERROR(SEARCH("ALTA",AI25)))</formula>
    </cfRule>
  </conditionalFormatting>
  <conditionalFormatting sqref="AL25:AM25 AO25:AS25">
    <cfRule type="containsText" dxfId="3281" priority="19" operator="containsText" text="BAJA">
      <formula>NOT(ISERROR(SEARCH("BAJA",AL25)))</formula>
    </cfRule>
    <cfRule type="containsText" dxfId="3280" priority="20" operator="containsText" text="MEDIA">
      <formula>NOT(ISERROR(SEARCH("MEDIA",AL25)))</formula>
    </cfRule>
    <cfRule type="containsText" dxfId="3279" priority="21" operator="containsText" text="ALTA">
      <formula>NOT(ISERROR(SEARCH("ALTA",AL25)))</formula>
    </cfRule>
  </conditionalFormatting>
  <conditionalFormatting sqref="AW25">
    <cfRule type="containsText" dxfId="3278" priority="16" operator="containsText" text="BAJA">
      <formula>NOT(ISERROR(SEARCH("BAJA",AW25)))</formula>
    </cfRule>
    <cfRule type="containsText" dxfId="3277" priority="17" operator="containsText" text="MEDIA">
      <formula>NOT(ISERROR(SEARCH("MEDIA",AW25)))</formula>
    </cfRule>
    <cfRule type="containsText" dxfId="3276" priority="18" operator="containsText" text="ALTA">
      <formula>NOT(ISERROR(SEARCH("ALTA",AW25)))</formula>
    </cfRule>
  </conditionalFormatting>
  <conditionalFormatting sqref="AT25:AU25">
    <cfRule type="containsText" dxfId="3275" priority="13" operator="containsText" text="BAJA">
      <formula>NOT(ISERROR(SEARCH("BAJA",AT25)))</formula>
    </cfRule>
    <cfRule type="containsText" dxfId="3274" priority="14" operator="containsText" text="MEDIA">
      <formula>NOT(ISERROR(SEARCH("MEDIA",AT25)))</formula>
    </cfRule>
    <cfRule type="containsText" dxfId="3273" priority="15" operator="containsText" text="ALTA">
      <formula>NOT(ISERROR(SEARCH("ALTA",AT25)))</formula>
    </cfRule>
  </conditionalFormatting>
  <conditionalFormatting sqref="AN25">
    <cfRule type="containsText" dxfId="3272" priority="10" operator="containsText" text="BAJA">
      <formula>NOT(ISERROR(SEARCH("BAJA",AN25)))</formula>
    </cfRule>
    <cfRule type="containsText" dxfId="3271" priority="11" operator="containsText" text="MEDIA">
      <formula>NOT(ISERROR(SEARCH("MEDIA",AN25)))</formula>
    </cfRule>
    <cfRule type="containsText" dxfId="3270" priority="12" operator="containsText" text="ALTA">
      <formula>NOT(ISERROR(SEARCH("ALTA",AN25)))</formula>
    </cfRule>
  </conditionalFormatting>
  <conditionalFormatting sqref="AH25">
    <cfRule type="containsText" dxfId="3269" priority="7" operator="containsText" text="BAJA">
      <formula>NOT(ISERROR(SEARCH("BAJA",AH25)))</formula>
    </cfRule>
    <cfRule type="containsText" dxfId="3268" priority="8" operator="containsText" text="MEDIA">
      <formula>NOT(ISERROR(SEARCH("MEDIA",AH25)))</formula>
    </cfRule>
    <cfRule type="containsText" dxfId="3267" priority="9" operator="containsText" text="ALTA">
      <formula>NOT(ISERROR(SEARCH("ALTA",AH25)))</formula>
    </cfRule>
  </conditionalFormatting>
  <conditionalFormatting sqref="AK25">
    <cfRule type="containsText" dxfId="3266" priority="4" operator="containsText" text="BAJA">
      <formula>NOT(ISERROR(SEARCH("BAJA",AK25)))</formula>
    </cfRule>
    <cfRule type="containsText" dxfId="3265" priority="5" operator="containsText" text="MEDIA">
      <formula>NOT(ISERROR(SEARCH("MEDIA",AK25)))</formula>
    </cfRule>
    <cfRule type="containsText" dxfId="3264" priority="6" operator="containsText" text="ALTA">
      <formula>NOT(ISERROR(SEARCH("ALTA",AK25)))</formula>
    </cfRule>
  </conditionalFormatting>
  <conditionalFormatting sqref="AV25">
    <cfRule type="containsText" dxfId="3263" priority="1" operator="containsText" text="BAJA">
      <formula>NOT(ISERROR(SEARCH("BAJA",AV25)))</formula>
    </cfRule>
    <cfRule type="containsText" dxfId="3262" priority="2" operator="containsText" text="MEDIA">
      <formula>NOT(ISERROR(SEARCH("MEDIA",AV25)))</formula>
    </cfRule>
    <cfRule type="containsText" dxfId="3261" priority="3" operator="containsText" text="ALTA">
      <formula>NOT(ISERROR(SEARCH("ALTA",AV25)))</formula>
    </cfRule>
  </conditionalFormatting>
  <dataValidations count="3">
    <dataValidation type="list" allowBlank="1" showInputMessage="1" showErrorMessage="1" sqref="AO8 AO15">
      <formula1>"Automático,Manual"</formula1>
    </dataValidation>
    <dataValidation type="list" allowBlank="1" showInputMessage="1" showErrorMessage="1" sqref="AO20:AP20 T3:U24 T26:U34">
      <formula1>"Manual,Automático"</formula1>
    </dataValidation>
    <dataValidation type="list" allowBlank="1" showInputMessage="1" showErrorMessage="1" sqref="Y26:Y34 V26:V34 Q26:Q34 N26:N34 AL20 AQ8 AI8 AT8 AL8 AW8 AQ15 AI15 AT15 AL15 AW15 AQ20 N3:N24 Q3:Q24 V3:V24 Y3:Y24 AB3:AB24 AB26:AB34 BB3:BB34">
      <formula1>"SI,NO"</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L32"/>
  <sheetViews>
    <sheetView topLeftCell="BB10" workbookViewId="0">
      <selection activeCell="BJ15" sqref="BJ15:BK20"/>
    </sheetView>
  </sheetViews>
  <sheetFormatPr baseColWidth="10" defaultColWidth="11.5703125" defaultRowHeight="15"/>
  <cols>
    <col min="1" max="1" width="21.85546875" style="30" customWidth="1"/>
    <col min="2" max="2" width="13.85546875" style="30" customWidth="1"/>
    <col min="3" max="3" width="38.7109375" style="31" customWidth="1"/>
    <col min="4" max="4" width="8.28515625" style="31" customWidth="1"/>
    <col min="5" max="5" width="32.28515625" style="31" customWidth="1"/>
    <col min="6" max="6" width="46.28515625" style="31" customWidth="1"/>
    <col min="7" max="7" width="19" style="32" customWidth="1"/>
    <col min="8" max="8" width="4.28515625" style="3" hidden="1" customWidth="1"/>
    <col min="9" max="9" width="17.7109375" style="31" customWidth="1"/>
    <col min="10" max="10" width="4.42578125" style="3" hidden="1" customWidth="1"/>
    <col min="11" max="11" width="22.28515625" style="3" customWidth="1"/>
    <col min="12" max="12" width="5.28515625" style="3" customWidth="1"/>
    <col min="13" max="13" width="36.28515625" style="31" customWidth="1"/>
    <col min="14" max="14" width="5.7109375" style="31" customWidth="1"/>
    <col min="15" max="15" width="4.42578125" style="3" hidden="1" customWidth="1"/>
    <col min="16" max="16" width="20.7109375" style="31" customWidth="1"/>
    <col min="17" max="17" width="4.85546875" style="31" customWidth="1"/>
    <col min="18" max="18" width="4.85546875" style="3" hidden="1" customWidth="1"/>
    <col min="19" max="19" width="24.7109375" style="31" customWidth="1"/>
    <col min="20" max="20" width="12.28515625" style="31" customWidth="1"/>
    <col min="21" max="21" width="4.7109375" style="3" hidden="1" customWidth="1"/>
    <col min="22" max="22" width="3.42578125" style="31" customWidth="1"/>
    <col min="23" max="23" width="3.42578125" style="3" hidden="1" customWidth="1"/>
    <col min="24" max="24" width="17.7109375" style="31" customWidth="1"/>
    <col min="25" max="25" width="3.42578125" style="31" customWidth="1"/>
    <col min="26" max="26" width="4.7109375" style="3" hidden="1" customWidth="1"/>
    <col min="27" max="27" width="23.7109375" style="31" customWidth="1"/>
    <col min="28" max="28" width="10" style="31" customWidth="1"/>
    <col min="29" max="29" width="4.7109375" style="3" hidden="1" customWidth="1"/>
    <col min="30" max="31" width="14.7109375" style="3" customWidth="1"/>
    <col min="32" max="32" width="12.85546875" style="1" customWidth="1"/>
    <col min="33" max="33" width="3.28515625" style="1" customWidth="1"/>
    <col min="34" max="34" width="30.28515625" style="33" customWidth="1"/>
    <col min="35" max="35" width="5" style="33" customWidth="1"/>
    <col min="36" max="36" width="3.5703125" style="1" hidden="1" customWidth="1"/>
    <col min="37" max="37" width="14.28515625" style="33" customWidth="1"/>
    <col min="38" max="38" width="5.7109375" style="33" customWidth="1"/>
    <col min="39" max="39" width="4.85546875" style="1" hidden="1" customWidth="1"/>
    <col min="40" max="40" width="17.28515625" style="33" customWidth="1"/>
    <col min="41" max="41" width="12.7109375" style="33" customWidth="1"/>
    <col min="42" max="42" width="5" style="1" hidden="1" customWidth="1"/>
    <col min="43" max="43" width="5.28515625" style="33" customWidth="1"/>
    <col min="44" max="44" width="5" style="1" hidden="1" customWidth="1"/>
    <col min="45" max="45" width="17" style="33" customWidth="1"/>
    <col min="46" max="46" width="6.28515625" style="33" customWidth="1"/>
    <col min="47" max="47" width="5.7109375" style="1" hidden="1" customWidth="1"/>
    <col min="48" max="48" width="14.28515625" style="33" customWidth="1"/>
    <col min="49" max="49" width="7.5703125" style="33" customWidth="1"/>
    <col min="50" max="50" width="7.5703125" style="1" hidden="1" customWidth="1"/>
    <col min="51" max="51" width="11.85546875" style="1" bestFit="1" customWidth="1"/>
    <col min="52" max="52" width="6.5703125" style="1" bestFit="1" customWidth="1"/>
    <col min="53" max="53" width="14.7109375" style="1" customWidth="1"/>
    <col min="54" max="54" width="10.28515625" style="1" bestFit="1" customWidth="1"/>
    <col min="55" max="55" width="9.140625" style="1" bestFit="1" customWidth="1"/>
    <col min="56" max="56" width="2.7109375" style="1" customWidth="1"/>
    <col min="57" max="57" width="11.7109375" style="1" customWidth="1"/>
    <col min="58" max="58" width="11.5703125" style="1" customWidth="1"/>
    <col min="59" max="59" width="2.28515625" style="4" customWidth="1"/>
    <col min="60" max="60" width="60.140625" style="34" customWidth="1"/>
    <col min="61" max="61" width="14.28515625" style="35" customWidth="1"/>
    <col min="62" max="63" width="11.5703125" style="36" customWidth="1"/>
    <col min="64" max="64" width="21.85546875" style="31" customWidth="1"/>
    <col min="65" max="16384" width="11.5703125" style="1"/>
  </cols>
  <sheetData>
    <row r="1" spans="1:64" ht="15.75" thickBot="1">
      <c r="A1" s="72"/>
      <c r="B1" s="72"/>
      <c r="C1" s="72"/>
      <c r="D1" s="72"/>
      <c r="E1" s="72"/>
      <c r="F1" s="73"/>
      <c r="G1" s="74" t="s">
        <v>102</v>
      </c>
      <c r="H1" s="75"/>
      <c r="I1" s="75"/>
      <c r="J1" s="75"/>
      <c r="K1" s="75"/>
      <c r="L1" s="76"/>
      <c r="M1" s="77" t="s">
        <v>103</v>
      </c>
      <c r="N1" s="78"/>
      <c r="O1" s="78"/>
      <c r="P1" s="78"/>
      <c r="Q1" s="78"/>
      <c r="R1" s="78"/>
      <c r="S1" s="78"/>
      <c r="T1" s="78"/>
      <c r="U1" s="78"/>
      <c r="V1" s="78"/>
      <c r="W1" s="78"/>
      <c r="X1" s="78"/>
      <c r="Y1" s="78"/>
      <c r="Z1" s="78"/>
      <c r="AA1" s="78"/>
      <c r="AB1" s="78"/>
      <c r="AC1" s="78"/>
      <c r="AD1" s="78"/>
      <c r="AE1" s="78"/>
      <c r="AF1" s="78"/>
      <c r="AG1" s="79"/>
      <c r="AH1" s="80" t="s">
        <v>104</v>
      </c>
      <c r="AI1" s="80"/>
      <c r="AJ1" s="80"/>
      <c r="AK1" s="80"/>
      <c r="AL1" s="80"/>
      <c r="AM1" s="80"/>
      <c r="AN1" s="80"/>
      <c r="AO1" s="80"/>
      <c r="AP1" s="80"/>
      <c r="AQ1" s="80"/>
      <c r="AR1" s="80"/>
      <c r="AS1" s="80"/>
      <c r="AT1" s="80"/>
      <c r="AU1" s="80"/>
      <c r="AV1" s="80"/>
      <c r="AW1" s="80"/>
      <c r="AX1" s="80"/>
      <c r="AY1" s="80"/>
      <c r="AZ1" s="80"/>
      <c r="BA1" s="80"/>
      <c r="BB1" s="80"/>
      <c r="BC1" s="80"/>
      <c r="BD1" s="81"/>
      <c r="BE1" s="82" t="s">
        <v>105</v>
      </c>
      <c r="BF1" s="83"/>
      <c r="BG1" s="70" t="s">
        <v>3</v>
      </c>
      <c r="BH1" s="71"/>
      <c r="BI1" s="71"/>
      <c r="BJ1" s="71"/>
      <c r="BK1" s="71"/>
      <c r="BL1" s="71"/>
    </row>
    <row r="2" spans="1:64" s="2" customFormat="1" ht="45">
      <c r="A2" s="44" t="s">
        <v>4</v>
      </c>
      <c r="B2" s="44" t="s">
        <v>44</v>
      </c>
      <c r="C2" s="44" t="s">
        <v>5</v>
      </c>
      <c r="D2" s="95" t="s">
        <v>6</v>
      </c>
      <c r="E2" s="95"/>
      <c r="F2" s="5" t="s">
        <v>7</v>
      </c>
      <c r="G2" s="96" t="s">
        <v>8</v>
      </c>
      <c r="H2" s="97"/>
      <c r="I2" s="97" t="s">
        <v>10</v>
      </c>
      <c r="J2" s="97"/>
      <c r="K2" s="97" t="s">
        <v>106</v>
      </c>
      <c r="L2" s="98"/>
      <c r="M2" s="25" t="s">
        <v>12</v>
      </c>
      <c r="N2" s="88" t="s">
        <v>70</v>
      </c>
      <c r="O2" s="88"/>
      <c r="P2" s="88"/>
      <c r="Q2" s="88" t="s">
        <v>0</v>
      </c>
      <c r="R2" s="88"/>
      <c r="S2" s="88"/>
      <c r="T2" s="88" t="s">
        <v>107</v>
      </c>
      <c r="U2" s="88"/>
      <c r="V2" s="88" t="s">
        <v>108</v>
      </c>
      <c r="W2" s="88"/>
      <c r="X2" s="88"/>
      <c r="Y2" s="88" t="s">
        <v>71</v>
      </c>
      <c r="Z2" s="88"/>
      <c r="AA2" s="88"/>
      <c r="AB2" s="88" t="s">
        <v>109</v>
      </c>
      <c r="AC2" s="88"/>
      <c r="AD2" s="42" t="s">
        <v>110</v>
      </c>
      <c r="AE2" s="42" t="s">
        <v>111</v>
      </c>
      <c r="AF2" s="45" t="s">
        <v>8</v>
      </c>
      <c r="AG2" s="46" t="s">
        <v>9</v>
      </c>
      <c r="AH2" s="41" t="s">
        <v>13</v>
      </c>
      <c r="AI2" s="89" t="s">
        <v>70</v>
      </c>
      <c r="AJ2" s="90"/>
      <c r="AK2" s="91"/>
      <c r="AL2" s="92" t="s">
        <v>0</v>
      </c>
      <c r="AM2" s="93"/>
      <c r="AN2" s="94"/>
      <c r="AO2" s="92" t="s">
        <v>107</v>
      </c>
      <c r="AP2" s="94"/>
      <c r="AQ2" s="92" t="s">
        <v>108</v>
      </c>
      <c r="AR2" s="93"/>
      <c r="AS2" s="94"/>
      <c r="AT2" s="89" t="s">
        <v>71</v>
      </c>
      <c r="AU2" s="90"/>
      <c r="AV2" s="91"/>
      <c r="AW2" s="92" t="s">
        <v>109</v>
      </c>
      <c r="AX2" s="94"/>
      <c r="AY2" s="9" t="s">
        <v>110</v>
      </c>
      <c r="AZ2" s="9" t="s">
        <v>111</v>
      </c>
      <c r="BA2" s="50" t="s">
        <v>214</v>
      </c>
      <c r="BB2" s="7" t="s">
        <v>112</v>
      </c>
      <c r="BC2" s="7" t="s">
        <v>10</v>
      </c>
      <c r="BD2" s="8" t="s">
        <v>11</v>
      </c>
      <c r="BE2" s="6" t="s">
        <v>38</v>
      </c>
      <c r="BF2" s="8" t="s">
        <v>39</v>
      </c>
      <c r="BG2" s="84" t="s">
        <v>14</v>
      </c>
      <c r="BH2" s="85"/>
      <c r="BI2" s="43" t="s">
        <v>0</v>
      </c>
      <c r="BJ2" s="43" t="s">
        <v>1</v>
      </c>
      <c r="BK2" s="43" t="s">
        <v>2</v>
      </c>
      <c r="BL2" s="43" t="s">
        <v>15</v>
      </c>
    </row>
    <row r="3" spans="1:64" ht="63.75">
      <c r="A3" s="86" t="s">
        <v>55</v>
      </c>
      <c r="B3" s="86" t="s">
        <v>49</v>
      </c>
      <c r="C3" s="87" t="s">
        <v>286</v>
      </c>
      <c r="D3" s="110" t="s">
        <v>287</v>
      </c>
      <c r="E3" s="86" t="s">
        <v>288</v>
      </c>
      <c r="F3" s="111" t="s">
        <v>289</v>
      </c>
      <c r="G3" s="101" t="s">
        <v>21</v>
      </c>
      <c r="H3" s="100">
        <v>4</v>
      </c>
      <c r="I3" s="86" t="s">
        <v>19</v>
      </c>
      <c r="J3" s="100">
        <v>4</v>
      </c>
      <c r="K3" s="100" t="s">
        <v>42</v>
      </c>
      <c r="L3" s="99">
        <v>16</v>
      </c>
      <c r="M3" s="16" t="s">
        <v>290</v>
      </c>
      <c r="N3" s="39" t="s">
        <v>113</v>
      </c>
      <c r="O3" s="38">
        <v>15</v>
      </c>
      <c r="P3" s="40" t="s">
        <v>291</v>
      </c>
      <c r="Q3" s="40" t="s">
        <v>113</v>
      </c>
      <c r="R3" s="38">
        <v>5</v>
      </c>
      <c r="S3" s="40" t="s">
        <v>292</v>
      </c>
      <c r="T3" s="40" t="s">
        <v>114</v>
      </c>
      <c r="U3" s="38">
        <v>10</v>
      </c>
      <c r="V3" s="40" t="s">
        <v>113</v>
      </c>
      <c r="W3" s="38">
        <v>15</v>
      </c>
      <c r="X3" s="40" t="s">
        <v>275</v>
      </c>
      <c r="Y3" s="40" t="s">
        <v>113</v>
      </c>
      <c r="Z3" s="38">
        <v>10</v>
      </c>
      <c r="AA3" s="40" t="s">
        <v>293</v>
      </c>
      <c r="AB3" s="39" t="s">
        <v>113</v>
      </c>
      <c r="AC3" s="38">
        <v>30</v>
      </c>
      <c r="AD3" s="100">
        <v>85</v>
      </c>
      <c r="AE3" s="100">
        <v>2</v>
      </c>
      <c r="AF3" s="100" t="s">
        <v>24</v>
      </c>
      <c r="AG3" s="99">
        <v>2</v>
      </c>
      <c r="AH3" s="16" t="s">
        <v>294</v>
      </c>
      <c r="AI3" s="39" t="s">
        <v>113</v>
      </c>
      <c r="AJ3" s="38">
        <v>15</v>
      </c>
      <c r="AK3" s="40" t="s">
        <v>75</v>
      </c>
      <c r="AL3" s="40" t="s">
        <v>113</v>
      </c>
      <c r="AM3" s="38">
        <v>5</v>
      </c>
      <c r="AN3" s="40" t="s">
        <v>292</v>
      </c>
      <c r="AO3" s="40" t="s">
        <v>114</v>
      </c>
      <c r="AP3" s="38">
        <v>10</v>
      </c>
      <c r="AQ3" s="40" t="s">
        <v>113</v>
      </c>
      <c r="AR3" s="38">
        <v>15</v>
      </c>
      <c r="AS3" s="40" t="s">
        <v>115</v>
      </c>
      <c r="AT3" s="40" t="s">
        <v>113</v>
      </c>
      <c r="AU3" s="38">
        <v>10</v>
      </c>
      <c r="AV3" s="40" t="s">
        <v>295</v>
      </c>
      <c r="AW3" s="39" t="s">
        <v>113</v>
      </c>
      <c r="AX3" s="38">
        <v>30</v>
      </c>
      <c r="AY3" s="104">
        <v>85</v>
      </c>
      <c r="AZ3" s="104">
        <v>2</v>
      </c>
      <c r="BA3" s="100"/>
      <c r="BB3" s="100" t="s">
        <v>113</v>
      </c>
      <c r="BC3" s="100" t="s">
        <v>29</v>
      </c>
      <c r="BD3" s="99">
        <v>2</v>
      </c>
      <c r="BE3" s="108">
        <v>4</v>
      </c>
      <c r="BF3" s="99" t="s">
        <v>41</v>
      </c>
      <c r="BG3" s="10">
        <v>1</v>
      </c>
      <c r="BH3" s="14" t="s">
        <v>296</v>
      </c>
      <c r="BI3" s="39" t="s">
        <v>297</v>
      </c>
      <c r="BJ3" s="47">
        <v>43466</v>
      </c>
      <c r="BK3" s="37">
        <v>43800</v>
      </c>
      <c r="BL3" s="15" t="s">
        <v>117</v>
      </c>
    </row>
    <row r="4" spans="1:64" ht="89.25">
      <c r="A4" s="86"/>
      <c r="B4" s="86"/>
      <c r="C4" s="87"/>
      <c r="D4" s="110"/>
      <c r="E4" s="86"/>
      <c r="F4" s="111"/>
      <c r="G4" s="101"/>
      <c r="H4" s="100"/>
      <c r="I4" s="86"/>
      <c r="J4" s="100"/>
      <c r="K4" s="100"/>
      <c r="L4" s="99"/>
      <c r="M4" s="16" t="s">
        <v>298</v>
      </c>
      <c r="N4" s="39" t="s">
        <v>113</v>
      </c>
      <c r="O4" s="38">
        <v>15</v>
      </c>
      <c r="P4" s="40" t="s">
        <v>291</v>
      </c>
      <c r="Q4" s="40" t="s">
        <v>113</v>
      </c>
      <c r="R4" s="38">
        <v>5</v>
      </c>
      <c r="S4" s="40" t="s">
        <v>299</v>
      </c>
      <c r="T4" s="40" t="s">
        <v>114</v>
      </c>
      <c r="U4" s="38">
        <v>10</v>
      </c>
      <c r="V4" s="40" t="s">
        <v>113</v>
      </c>
      <c r="W4" s="38">
        <v>15</v>
      </c>
      <c r="X4" s="40" t="s">
        <v>275</v>
      </c>
      <c r="Y4" s="40" t="s">
        <v>113</v>
      </c>
      <c r="Z4" s="38">
        <v>10</v>
      </c>
      <c r="AA4" s="40" t="s">
        <v>300</v>
      </c>
      <c r="AB4" s="39" t="s">
        <v>113</v>
      </c>
      <c r="AC4" s="38">
        <v>30</v>
      </c>
      <c r="AD4" s="100"/>
      <c r="AE4" s="100"/>
      <c r="AF4" s="100"/>
      <c r="AG4" s="99"/>
      <c r="AH4" s="16"/>
      <c r="AI4" s="39"/>
      <c r="AJ4" s="38"/>
      <c r="AK4" s="40"/>
      <c r="AL4" s="40"/>
      <c r="AM4" s="38" t="s">
        <v>146</v>
      </c>
      <c r="AN4" s="40"/>
      <c r="AO4" s="40"/>
      <c r="AP4" s="38" t="s">
        <v>146</v>
      </c>
      <c r="AQ4" s="40"/>
      <c r="AR4" s="38" t="s">
        <v>146</v>
      </c>
      <c r="AS4" s="40"/>
      <c r="AT4" s="40"/>
      <c r="AU4" s="38" t="s">
        <v>146</v>
      </c>
      <c r="AV4" s="40"/>
      <c r="AW4" s="39"/>
      <c r="AX4" s="38" t="s">
        <v>146</v>
      </c>
      <c r="AY4" s="105"/>
      <c r="AZ4" s="105"/>
      <c r="BA4" s="100"/>
      <c r="BB4" s="100"/>
      <c r="BC4" s="100"/>
      <c r="BD4" s="99"/>
      <c r="BE4" s="108"/>
      <c r="BF4" s="99"/>
      <c r="BG4" s="11">
        <v>2</v>
      </c>
      <c r="BH4" s="12" t="s">
        <v>301</v>
      </c>
      <c r="BI4" s="39" t="s">
        <v>302</v>
      </c>
      <c r="BJ4" s="47">
        <v>43466</v>
      </c>
      <c r="BK4" s="37">
        <v>43800</v>
      </c>
      <c r="BL4" s="15" t="s">
        <v>117</v>
      </c>
    </row>
    <row r="5" spans="1:64">
      <c r="A5" s="86"/>
      <c r="B5" s="86"/>
      <c r="C5" s="87"/>
      <c r="D5" s="110"/>
      <c r="E5" s="86"/>
      <c r="F5" s="111"/>
      <c r="G5" s="101"/>
      <c r="H5" s="100"/>
      <c r="I5" s="86"/>
      <c r="J5" s="100"/>
      <c r="K5" s="100"/>
      <c r="L5" s="99"/>
      <c r="M5" s="16"/>
      <c r="N5" s="39"/>
      <c r="O5" s="38" t="s">
        <v>146</v>
      </c>
      <c r="P5" s="40"/>
      <c r="Q5" s="40"/>
      <c r="R5" s="38" t="s">
        <v>146</v>
      </c>
      <c r="S5" s="40"/>
      <c r="T5" s="40"/>
      <c r="U5" s="38" t="s">
        <v>146</v>
      </c>
      <c r="V5" s="40"/>
      <c r="W5" s="38" t="s">
        <v>146</v>
      </c>
      <c r="X5" s="40"/>
      <c r="Y5" s="40"/>
      <c r="Z5" s="38" t="s">
        <v>146</v>
      </c>
      <c r="AA5" s="40"/>
      <c r="AB5" s="39"/>
      <c r="AC5" s="38" t="s">
        <v>146</v>
      </c>
      <c r="AD5" s="100"/>
      <c r="AE5" s="100"/>
      <c r="AF5" s="100"/>
      <c r="AG5" s="99"/>
      <c r="AH5" s="17"/>
      <c r="AI5" s="39"/>
      <c r="AJ5" s="38" t="s">
        <v>146</v>
      </c>
      <c r="AK5" s="18"/>
      <c r="AL5" s="40"/>
      <c r="AM5" s="38" t="s">
        <v>146</v>
      </c>
      <c r="AN5" s="40"/>
      <c r="AO5" s="40"/>
      <c r="AP5" s="38" t="s">
        <v>146</v>
      </c>
      <c r="AQ5" s="40"/>
      <c r="AR5" s="38" t="s">
        <v>146</v>
      </c>
      <c r="AS5" s="40"/>
      <c r="AT5" s="40"/>
      <c r="AU5" s="38" t="s">
        <v>146</v>
      </c>
      <c r="AV5" s="18"/>
      <c r="AW5" s="39"/>
      <c r="AX5" s="38" t="s">
        <v>146</v>
      </c>
      <c r="AY5" s="105"/>
      <c r="AZ5" s="105"/>
      <c r="BA5" s="100"/>
      <c r="BB5" s="100"/>
      <c r="BC5" s="100"/>
      <c r="BD5" s="99"/>
      <c r="BE5" s="108"/>
      <c r="BF5" s="99"/>
      <c r="BG5" s="11">
        <v>3</v>
      </c>
      <c r="BH5" s="12"/>
      <c r="BI5" s="39"/>
      <c r="BJ5" s="47"/>
      <c r="BK5" s="47"/>
      <c r="BL5" s="40"/>
    </row>
    <row r="6" spans="1:64">
      <c r="A6" s="86"/>
      <c r="B6" s="86"/>
      <c r="C6" s="87"/>
      <c r="D6" s="110"/>
      <c r="E6" s="86"/>
      <c r="F6" s="111"/>
      <c r="G6" s="101"/>
      <c r="H6" s="100"/>
      <c r="I6" s="86"/>
      <c r="J6" s="100"/>
      <c r="K6" s="100"/>
      <c r="L6" s="99"/>
      <c r="M6" s="16"/>
      <c r="N6" s="39"/>
      <c r="O6" s="38" t="s">
        <v>146</v>
      </c>
      <c r="P6" s="40"/>
      <c r="Q6" s="40"/>
      <c r="R6" s="38" t="s">
        <v>146</v>
      </c>
      <c r="S6" s="40"/>
      <c r="T6" s="40"/>
      <c r="U6" s="38" t="s">
        <v>146</v>
      </c>
      <c r="V6" s="40"/>
      <c r="W6" s="38" t="s">
        <v>146</v>
      </c>
      <c r="X6" s="40"/>
      <c r="Y6" s="40"/>
      <c r="Z6" s="38" t="s">
        <v>146</v>
      </c>
      <c r="AA6" s="40"/>
      <c r="AB6" s="39"/>
      <c r="AC6" s="38" t="s">
        <v>146</v>
      </c>
      <c r="AD6" s="100"/>
      <c r="AE6" s="100"/>
      <c r="AF6" s="100"/>
      <c r="AG6" s="99"/>
      <c r="AH6" s="17"/>
      <c r="AI6" s="39"/>
      <c r="AJ6" s="38" t="s">
        <v>146</v>
      </c>
      <c r="AK6" s="18"/>
      <c r="AL6" s="40"/>
      <c r="AM6" s="38" t="s">
        <v>146</v>
      </c>
      <c r="AN6" s="40"/>
      <c r="AO6" s="40"/>
      <c r="AP6" s="38" t="s">
        <v>146</v>
      </c>
      <c r="AQ6" s="40"/>
      <c r="AR6" s="38" t="s">
        <v>146</v>
      </c>
      <c r="AS6" s="40"/>
      <c r="AT6" s="40"/>
      <c r="AU6" s="38" t="s">
        <v>146</v>
      </c>
      <c r="AV6" s="18"/>
      <c r="AW6" s="39"/>
      <c r="AX6" s="38" t="s">
        <v>146</v>
      </c>
      <c r="AY6" s="105"/>
      <c r="AZ6" s="105"/>
      <c r="BA6" s="100"/>
      <c r="BB6" s="100"/>
      <c r="BC6" s="100"/>
      <c r="BD6" s="99"/>
      <c r="BE6" s="108"/>
      <c r="BF6" s="99"/>
      <c r="BG6" s="11">
        <v>4</v>
      </c>
      <c r="BH6" s="12"/>
      <c r="BI6" s="51"/>
      <c r="BJ6" s="47"/>
      <c r="BK6" s="47"/>
      <c r="BL6" s="40"/>
    </row>
    <row r="7" spans="1:64">
      <c r="A7" s="86"/>
      <c r="B7" s="86"/>
      <c r="C7" s="87"/>
      <c r="D7" s="110"/>
      <c r="E7" s="86"/>
      <c r="F7" s="111"/>
      <c r="G7" s="101"/>
      <c r="H7" s="100"/>
      <c r="I7" s="86"/>
      <c r="J7" s="100"/>
      <c r="K7" s="100"/>
      <c r="L7" s="99"/>
      <c r="M7" s="16"/>
      <c r="N7" s="39"/>
      <c r="O7" s="38" t="s">
        <v>146</v>
      </c>
      <c r="P7" s="40"/>
      <c r="Q7" s="40"/>
      <c r="R7" s="38" t="s">
        <v>146</v>
      </c>
      <c r="S7" s="40"/>
      <c r="T7" s="40"/>
      <c r="U7" s="38" t="s">
        <v>146</v>
      </c>
      <c r="V7" s="40"/>
      <c r="W7" s="38" t="s">
        <v>146</v>
      </c>
      <c r="X7" s="40"/>
      <c r="Y7" s="40"/>
      <c r="Z7" s="38" t="s">
        <v>146</v>
      </c>
      <c r="AA7" s="40"/>
      <c r="AB7" s="39"/>
      <c r="AC7" s="38" t="s">
        <v>146</v>
      </c>
      <c r="AD7" s="100"/>
      <c r="AE7" s="100"/>
      <c r="AF7" s="100"/>
      <c r="AG7" s="99"/>
      <c r="AH7" s="17"/>
      <c r="AI7" s="39"/>
      <c r="AJ7" s="38" t="s">
        <v>146</v>
      </c>
      <c r="AK7" s="18"/>
      <c r="AL7" s="40"/>
      <c r="AM7" s="38" t="s">
        <v>146</v>
      </c>
      <c r="AN7" s="40"/>
      <c r="AO7" s="40"/>
      <c r="AP7" s="38" t="s">
        <v>146</v>
      </c>
      <c r="AQ7" s="40"/>
      <c r="AR7" s="38" t="s">
        <v>146</v>
      </c>
      <c r="AS7" s="40"/>
      <c r="AT7" s="40"/>
      <c r="AU7" s="38" t="s">
        <v>146</v>
      </c>
      <c r="AV7" s="18"/>
      <c r="AW7" s="39"/>
      <c r="AX7" s="38" t="s">
        <v>146</v>
      </c>
      <c r="AY7" s="106"/>
      <c r="AZ7" s="106"/>
      <c r="BA7" s="100"/>
      <c r="BB7" s="100"/>
      <c r="BC7" s="100"/>
      <c r="BD7" s="99"/>
      <c r="BE7" s="108"/>
      <c r="BF7" s="99"/>
      <c r="BG7" s="11">
        <v>5</v>
      </c>
      <c r="BH7" s="12"/>
      <c r="BI7" s="39"/>
      <c r="BJ7" s="37"/>
      <c r="BK7" s="37"/>
      <c r="BL7" s="40"/>
    </row>
    <row r="8" spans="1:64" ht="63.75">
      <c r="A8" s="86" t="s">
        <v>55</v>
      </c>
      <c r="B8" s="86" t="s">
        <v>50</v>
      </c>
      <c r="C8" s="87" t="s">
        <v>303</v>
      </c>
      <c r="D8" s="110" t="s">
        <v>304</v>
      </c>
      <c r="E8" s="86" t="s">
        <v>305</v>
      </c>
      <c r="F8" s="111" t="s">
        <v>306</v>
      </c>
      <c r="G8" s="101" t="s">
        <v>21</v>
      </c>
      <c r="H8" s="100">
        <v>4</v>
      </c>
      <c r="I8" s="86" t="s">
        <v>20</v>
      </c>
      <c r="J8" s="100">
        <v>3</v>
      </c>
      <c r="K8" s="100" t="s">
        <v>41</v>
      </c>
      <c r="L8" s="99">
        <v>12</v>
      </c>
      <c r="M8" s="16" t="s">
        <v>307</v>
      </c>
      <c r="N8" s="39" t="s">
        <v>113</v>
      </c>
      <c r="O8" s="38">
        <v>15</v>
      </c>
      <c r="P8" s="40" t="s">
        <v>308</v>
      </c>
      <c r="Q8" s="40" t="s">
        <v>113</v>
      </c>
      <c r="R8" s="38">
        <v>5</v>
      </c>
      <c r="S8" s="40" t="s">
        <v>309</v>
      </c>
      <c r="T8" s="40" t="s">
        <v>114</v>
      </c>
      <c r="U8" s="38">
        <v>10</v>
      </c>
      <c r="V8" s="40" t="s">
        <v>113</v>
      </c>
      <c r="W8" s="38">
        <v>15</v>
      </c>
      <c r="X8" s="40" t="s">
        <v>196</v>
      </c>
      <c r="Y8" s="40" t="s">
        <v>113</v>
      </c>
      <c r="Z8" s="38">
        <v>10</v>
      </c>
      <c r="AA8" s="40" t="s">
        <v>310</v>
      </c>
      <c r="AB8" s="39" t="s">
        <v>113</v>
      </c>
      <c r="AC8" s="38">
        <v>30</v>
      </c>
      <c r="AD8" s="100">
        <v>70</v>
      </c>
      <c r="AE8" s="100">
        <v>1</v>
      </c>
      <c r="AF8" s="100" t="s">
        <v>16</v>
      </c>
      <c r="AG8" s="99">
        <v>3</v>
      </c>
      <c r="AH8" s="16" t="s">
        <v>311</v>
      </c>
      <c r="AI8" s="39" t="s">
        <v>113</v>
      </c>
      <c r="AJ8" s="38">
        <v>15</v>
      </c>
      <c r="AK8" s="40" t="s">
        <v>312</v>
      </c>
      <c r="AL8" s="40" t="s">
        <v>113</v>
      </c>
      <c r="AM8" s="38">
        <v>5</v>
      </c>
      <c r="AN8" s="40" t="s">
        <v>299</v>
      </c>
      <c r="AO8" s="40" t="s">
        <v>114</v>
      </c>
      <c r="AP8" s="38">
        <v>10</v>
      </c>
      <c r="AQ8" s="40" t="s">
        <v>113</v>
      </c>
      <c r="AR8" s="38">
        <v>15</v>
      </c>
      <c r="AS8" s="40" t="s">
        <v>275</v>
      </c>
      <c r="AT8" s="40" t="s">
        <v>113</v>
      </c>
      <c r="AU8" s="38">
        <v>10</v>
      </c>
      <c r="AV8" s="40" t="s">
        <v>313</v>
      </c>
      <c r="AW8" s="39" t="s">
        <v>113</v>
      </c>
      <c r="AX8" s="38">
        <v>30</v>
      </c>
      <c r="AY8" s="104">
        <v>45</v>
      </c>
      <c r="AZ8" s="104">
        <v>0</v>
      </c>
      <c r="BA8" s="100"/>
      <c r="BB8" s="100" t="s">
        <v>113</v>
      </c>
      <c r="BC8" s="100" t="s">
        <v>20</v>
      </c>
      <c r="BD8" s="99">
        <v>3</v>
      </c>
      <c r="BE8" s="108">
        <v>9</v>
      </c>
      <c r="BF8" s="99" t="s">
        <v>41</v>
      </c>
      <c r="BG8" s="10">
        <v>1</v>
      </c>
      <c r="BH8" s="14" t="s">
        <v>314</v>
      </c>
      <c r="BI8" s="39" t="s">
        <v>315</v>
      </c>
      <c r="BJ8" s="47">
        <v>43466</v>
      </c>
      <c r="BK8" s="37">
        <v>43800</v>
      </c>
      <c r="BL8" s="15" t="s">
        <v>117</v>
      </c>
    </row>
    <row r="9" spans="1:64" ht="63.75">
      <c r="A9" s="86"/>
      <c r="B9" s="86"/>
      <c r="C9" s="87"/>
      <c r="D9" s="110"/>
      <c r="E9" s="86"/>
      <c r="F9" s="111"/>
      <c r="G9" s="101"/>
      <c r="H9" s="100"/>
      <c r="I9" s="86"/>
      <c r="J9" s="100"/>
      <c r="K9" s="100"/>
      <c r="L9" s="99"/>
      <c r="M9" s="16" t="s">
        <v>316</v>
      </c>
      <c r="N9" s="39" t="s">
        <v>116</v>
      </c>
      <c r="O9" s="38">
        <v>0</v>
      </c>
      <c r="P9" s="40" t="s">
        <v>75</v>
      </c>
      <c r="Q9" s="40" t="s">
        <v>113</v>
      </c>
      <c r="R9" s="38">
        <v>5</v>
      </c>
      <c r="S9" s="40" t="s">
        <v>317</v>
      </c>
      <c r="T9" s="40" t="s">
        <v>114</v>
      </c>
      <c r="U9" s="38">
        <v>10</v>
      </c>
      <c r="V9" s="40" t="s">
        <v>113</v>
      </c>
      <c r="W9" s="38">
        <v>15</v>
      </c>
      <c r="X9" s="40" t="s">
        <v>196</v>
      </c>
      <c r="Y9" s="40" t="s">
        <v>113</v>
      </c>
      <c r="Z9" s="38">
        <v>10</v>
      </c>
      <c r="AA9" s="40" t="s">
        <v>318</v>
      </c>
      <c r="AB9" s="39" t="s">
        <v>113</v>
      </c>
      <c r="AC9" s="38">
        <v>30</v>
      </c>
      <c r="AD9" s="100"/>
      <c r="AE9" s="100"/>
      <c r="AF9" s="100"/>
      <c r="AG9" s="99"/>
      <c r="AH9" s="17" t="s">
        <v>319</v>
      </c>
      <c r="AI9" s="39" t="s">
        <v>116</v>
      </c>
      <c r="AJ9" s="38">
        <v>0</v>
      </c>
      <c r="AK9" s="19" t="s">
        <v>75</v>
      </c>
      <c r="AL9" s="40" t="s">
        <v>113</v>
      </c>
      <c r="AM9" s="38">
        <v>5</v>
      </c>
      <c r="AN9" s="40" t="s">
        <v>320</v>
      </c>
      <c r="AO9" s="40" t="s">
        <v>114</v>
      </c>
      <c r="AP9" s="38">
        <v>10</v>
      </c>
      <c r="AQ9" s="40" t="s">
        <v>116</v>
      </c>
      <c r="AR9" s="38">
        <v>0</v>
      </c>
      <c r="AS9" s="40" t="s">
        <v>321</v>
      </c>
      <c r="AT9" s="40" t="s">
        <v>116</v>
      </c>
      <c r="AU9" s="38">
        <v>0</v>
      </c>
      <c r="AV9" s="19" t="s">
        <v>322</v>
      </c>
      <c r="AW9" s="39" t="s">
        <v>113</v>
      </c>
      <c r="AX9" s="38">
        <v>30</v>
      </c>
      <c r="AY9" s="105"/>
      <c r="AZ9" s="105"/>
      <c r="BA9" s="100"/>
      <c r="BB9" s="100"/>
      <c r="BC9" s="100"/>
      <c r="BD9" s="99"/>
      <c r="BE9" s="108"/>
      <c r="BF9" s="99"/>
      <c r="BG9" s="11">
        <v>2</v>
      </c>
      <c r="BH9" s="12" t="s">
        <v>323</v>
      </c>
      <c r="BI9" s="39" t="s">
        <v>315</v>
      </c>
      <c r="BJ9" s="47">
        <v>43466</v>
      </c>
      <c r="BK9" s="37">
        <v>43800</v>
      </c>
      <c r="BL9" s="15" t="s">
        <v>324</v>
      </c>
    </row>
    <row r="10" spans="1:64" ht="38.25">
      <c r="A10" s="86"/>
      <c r="B10" s="86"/>
      <c r="C10" s="87"/>
      <c r="D10" s="110"/>
      <c r="E10" s="86"/>
      <c r="F10" s="111"/>
      <c r="G10" s="101"/>
      <c r="H10" s="100"/>
      <c r="I10" s="86"/>
      <c r="J10" s="100"/>
      <c r="K10" s="100"/>
      <c r="L10" s="99"/>
      <c r="M10" s="16" t="s">
        <v>325</v>
      </c>
      <c r="N10" s="39" t="s">
        <v>113</v>
      </c>
      <c r="O10" s="38">
        <v>15</v>
      </c>
      <c r="P10" s="40" t="s">
        <v>312</v>
      </c>
      <c r="Q10" s="40" t="s">
        <v>113</v>
      </c>
      <c r="R10" s="38">
        <v>5</v>
      </c>
      <c r="S10" s="40" t="s">
        <v>299</v>
      </c>
      <c r="T10" s="40" t="s">
        <v>114</v>
      </c>
      <c r="U10" s="38">
        <v>10</v>
      </c>
      <c r="V10" s="40" t="s">
        <v>113</v>
      </c>
      <c r="W10" s="38">
        <v>15</v>
      </c>
      <c r="X10" s="40" t="s">
        <v>275</v>
      </c>
      <c r="Y10" s="40" t="s">
        <v>113</v>
      </c>
      <c r="Z10" s="38">
        <v>10</v>
      </c>
      <c r="AA10" s="40" t="s">
        <v>313</v>
      </c>
      <c r="AB10" s="39" t="s">
        <v>113</v>
      </c>
      <c r="AC10" s="38">
        <v>30</v>
      </c>
      <c r="AD10" s="100"/>
      <c r="AE10" s="100"/>
      <c r="AF10" s="100"/>
      <c r="AG10" s="99"/>
      <c r="AH10" s="17"/>
      <c r="AI10" s="39"/>
      <c r="AJ10" s="38" t="s">
        <v>146</v>
      </c>
      <c r="AK10" s="19"/>
      <c r="AL10" s="40"/>
      <c r="AM10" s="38" t="s">
        <v>146</v>
      </c>
      <c r="AN10" s="40"/>
      <c r="AO10" s="40"/>
      <c r="AP10" s="38" t="s">
        <v>146</v>
      </c>
      <c r="AQ10" s="40"/>
      <c r="AR10" s="38" t="s">
        <v>146</v>
      </c>
      <c r="AS10" s="40"/>
      <c r="AT10" s="40"/>
      <c r="AU10" s="38" t="s">
        <v>146</v>
      </c>
      <c r="AV10" s="19"/>
      <c r="AW10" s="39"/>
      <c r="AX10" s="38" t="s">
        <v>146</v>
      </c>
      <c r="AY10" s="105"/>
      <c r="AZ10" s="105"/>
      <c r="BA10" s="100"/>
      <c r="BB10" s="100"/>
      <c r="BC10" s="100"/>
      <c r="BD10" s="99"/>
      <c r="BE10" s="108"/>
      <c r="BF10" s="99"/>
      <c r="BG10" s="11">
        <v>3</v>
      </c>
      <c r="BH10" s="12"/>
      <c r="BI10" s="39"/>
      <c r="BJ10" s="37"/>
      <c r="BK10" s="37"/>
      <c r="BL10" s="40"/>
    </row>
    <row r="11" spans="1:64">
      <c r="A11" s="86"/>
      <c r="B11" s="86"/>
      <c r="C11" s="87"/>
      <c r="D11" s="110"/>
      <c r="E11" s="86"/>
      <c r="F11" s="111"/>
      <c r="G11" s="101"/>
      <c r="H11" s="100"/>
      <c r="I11" s="86"/>
      <c r="J11" s="100"/>
      <c r="K11" s="100"/>
      <c r="L11" s="99"/>
      <c r="M11" s="16"/>
      <c r="N11" s="39"/>
      <c r="O11" s="38" t="s">
        <v>146</v>
      </c>
      <c r="P11" s="40"/>
      <c r="Q11" s="40"/>
      <c r="R11" s="38" t="s">
        <v>146</v>
      </c>
      <c r="S11" s="40"/>
      <c r="T11" s="40"/>
      <c r="U11" s="38" t="s">
        <v>146</v>
      </c>
      <c r="V11" s="40"/>
      <c r="W11" s="38" t="s">
        <v>146</v>
      </c>
      <c r="X11" s="40"/>
      <c r="Y11" s="40"/>
      <c r="Z11" s="38" t="s">
        <v>146</v>
      </c>
      <c r="AA11" s="40"/>
      <c r="AB11" s="39"/>
      <c r="AC11" s="38" t="s">
        <v>146</v>
      </c>
      <c r="AD11" s="100"/>
      <c r="AE11" s="100"/>
      <c r="AF11" s="100"/>
      <c r="AG11" s="99"/>
      <c r="AH11" s="17"/>
      <c r="AI11" s="39"/>
      <c r="AJ11" s="38" t="s">
        <v>146</v>
      </c>
      <c r="AK11" s="19"/>
      <c r="AL11" s="40"/>
      <c r="AM11" s="38" t="s">
        <v>146</v>
      </c>
      <c r="AN11" s="40"/>
      <c r="AO11" s="40"/>
      <c r="AP11" s="38" t="s">
        <v>146</v>
      </c>
      <c r="AQ11" s="40"/>
      <c r="AR11" s="38" t="s">
        <v>146</v>
      </c>
      <c r="AS11" s="40"/>
      <c r="AT11" s="40"/>
      <c r="AU11" s="38" t="s">
        <v>146</v>
      </c>
      <c r="AV11" s="19"/>
      <c r="AW11" s="39"/>
      <c r="AX11" s="38" t="s">
        <v>146</v>
      </c>
      <c r="AY11" s="105"/>
      <c r="AZ11" s="105"/>
      <c r="BA11" s="100"/>
      <c r="BB11" s="100"/>
      <c r="BC11" s="100"/>
      <c r="BD11" s="99"/>
      <c r="BE11" s="108"/>
      <c r="BF11" s="99"/>
      <c r="BG11" s="11">
        <v>4</v>
      </c>
      <c r="BH11" s="12"/>
      <c r="BI11" s="39"/>
      <c r="BJ11" s="37"/>
      <c r="BK11" s="37"/>
      <c r="BL11" s="40"/>
    </row>
    <row r="12" spans="1:64">
      <c r="A12" s="86"/>
      <c r="B12" s="86"/>
      <c r="C12" s="87"/>
      <c r="D12" s="110"/>
      <c r="E12" s="86"/>
      <c r="F12" s="111"/>
      <c r="G12" s="101"/>
      <c r="H12" s="100"/>
      <c r="I12" s="86"/>
      <c r="J12" s="100"/>
      <c r="K12" s="100"/>
      <c r="L12" s="99"/>
      <c r="M12" s="16"/>
      <c r="N12" s="39"/>
      <c r="O12" s="38" t="s">
        <v>146</v>
      </c>
      <c r="P12" s="40"/>
      <c r="Q12" s="40"/>
      <c r="R12" s="38" t="s">
        <v>146</v>
      </c>
      <c r="S12" s="40"/>
      <c r="T12" s="40"/>
      <c r="U12" s="38" t="s">
        <v>146</v>
      </c>
      <c r="V12" s="40"/>
      <c r="W12" s="38" t="s">
        <v>146</v>
      </c>
      <c r="X12" s="40"/>
      <c r="Y12" s="40"/>
      <c r="Z12" s="38" t="s">
        <v>146</v>
      </c>
      <c r="AA12" s="40"/>
      <c r="AB12" s="39"/>
      <c r="AC12" s="38" t="s">
        <v>146</v>
      </c>
      <c r="AD12" s="100"/>
      <c r="AE12" s="100"/>
      <c r="AF12" s="100"/>
      <c r="AG12" s="99"/>
      <c r="AH12" s="17"/>
      <c r="AI12" s="39"/>
      <c r="AJ12" s="38" t="s">
        <v>146</v>
      </c>
      <c r="AK12" s="19"/>
      <c r="AL12" s="40"/>
      <c r="AM12" s="38" t="s">
        <v>146</v>
      </c>
      <c r="AN12" s="40"/>
      <c r="AO12" s="40"/>
      <c r="AP12" s="38" t="s">
        <v>146</v>
      </c>
      <c r="AQ12" s="40"/>
      <c r="AR12" s="38" t="s">
        <v>146</v>
      </c>
      <c r="AS12" s="40"/>
      <c r="AT12" s="40"/>
      <c r="AU12" s="38" t="s">
        <v>146</v>
      </c>
      <c r="AV12" s="19"/>
      <c r="AW12" s="39"/>
      <c r="AX12" s="38" t="s">
        <v>146</v>
      </c>
      <c r="AY12" s="106"/>
      <c r="AZ12" s="106"/>
      <c r="BA12" s="100"/>
      <c r="BB12" s="100"/>
      <c r="BC12" s="100"/>
      <c r="BD12" s="99"/>
      <c r="BE12" s="108"/>
      <c r="BF12" s="99"/>
      <c r="BG12" s="11">
        <v>5</v>
      </c>
      <c r="BH12" s="12"/>
      <c r="BI12" s="39"/>
      <c r="BJ12" s="37"/>
      <c r="BK12" s="37"/>
      <c r="BL12" s="40"/>
    </row>
    <row r="13" spans="1:64" ht="51">
      <c r="A13" s="86" t="s">
        <v>55</v>
      </c>
      <c r="B13" s="86" t="s">
        <v>49</v>
      </c>
      <c r="C13" s="87" t="s">
        <v>326</v>
      </c>
      <c r="D13" s="110" t="s">
        <v>327</v>
      </c>
      <c r="E13" s="102" t="s">
        <v>328</v>
      </c>
      <c r="F13" s="103" t="s">
        <v>329</v>
      </c>
      <c r="G13" s="101" t="s">
        <v>21</v>
      </c>
      <c r="H13" s="100">
        <v>4</v>
      </c>
      <c r="I13" s="86" t="s">
        <v>20</v>
      </c>
      <c r="J13" s="100">
        <v>3</v>
      </c>
      <c r="K13" s="100" t="s">
        <v>41</v>
      </c>
      <c r="L13" s="99">
        <v>12</v>
      </c>
      <c r="M13" s="16" t="s">
        <v>330</v>
      </c>
      <c r="N13" s="39" t="s">
        <v>113</v>
      </c>
      <c r="O13" s="38">
        <v>15</v>
      </c>
      <c r="P13" s="40" t="s">
        <v>331</v>
      </c>
      <c r="Q13" s="40" t="s">
        <v>113</v>
      </c>
      <c r="R13" s="38">
        <v>5</v>
      </c>
      <c r="S13" s="40" t="s">
        <v>299</v>
      </c>
      <c r="T13" s="40" t="s">
        <v>114</v>
      </c>
      <c r="U13" s="38">
        <v>10</v>
      </c>
      <c r="V13" s="40" t="s">
        <v>113</v>
      </c>
      <c r="W13" s="38">
        <v>15</v>
      </c>
      <c r="X13" s="40" t="s">
        <v>275</v>
      </c>
      <c r="Y13" s="40" t="s">
        <v>113</v>
      </c>
      <c r="Z13" s="38">
        <v>10</v>
      </c>
      <c r="AA13" s="40" t="s">
        <v>332</v>
      </c>
      <c r="AB13" s="39" t="s">
        <v>113</v>
      </c>
      <c r="AC13" s="38">
        <v>30</v>
      </c>
      <c r="AD13" s="100">
        <v>40</v>
      </c>
      <c r="AE13" s="100">
        <v>0</v>
      </c>
      <c r="AF13" s="100" t="s">
        <v>21</v>
      </c>
      <c r="AG13" s="99">
        <v>4</v>
      </c>
      <c r="AH13" s="17" t="s">
        <v>333</v>
      </c>
      <c r="AI13" s="39" t="s">
        <v>116</v>
      </c>
      <c r="AJ13" s="38">
        <v>0</v>
      </c>
      <c r="AK13" s="19" t="s">
        <v>75</v>
      </c>
      <c r="AL13" s="40" t="s">
        <v>113</v>
      </c>
      <c r="AM13" s="38">
        <v>5</v>
      </c>
      <c r="AN13" s="40" t="s">
        <v>299</v>
      </c>
      <c r="AO13" s="40" t="s">
        <v>114</v>
      </c>
      <c r="AP13" s="38">
        <v>10</v>
      </c>
      <c r="AQ13" s="40" t="s">
        <v>113</v>
      </c>
      <c r="AR13" s="38">
        <v>15</v>
      </c>
      <c r="AS13" s="40" t="s">
        <v>115</v>
      </c>
      <c r="AT13" s="40" t="s">
        <v>113</v>
      </c>
      <c r="AU13" s="38">
        <v>10</v>
      </c>
      <c r="AV13" s="19" t="s">
        <v>334</v>
      </c>
      <c r="AW13" s="39" t="s">
        <v>113</v>
      </c>
      <c r="AX13" s="38">
        <v>30</v>
      </c>
      <c r="AY13" s="104">
        <v>45</v>
      </c>
      <c r="AZ13" s="104">
        <v>0</v>
      </c>
      <c r="BA13" s="100"/>
      <c r="BB13" s="100" t="s">
        <v>116</v>
      </c>
      <c r="BC13" s="100" t="s">
        <v>20</v>
      </c>
      <c r="BD13" s="99">
        <v>3</v>
      </c>
      <c r="BE13" s="108">
        <v>12</v>
      </c>
      <c r="BF13" s="99" t="s">
        <v>41</v>
      </c>
      <c r="BG13" s="10">
        <v>1</v>
      </c>
      <c r="BH13" s="14" t="s">
        <v>335</v>
      </c>
      <c r="BI13" s="39" t="s">
        <v>336</v>
      </c>
      <c r="BJ13" s="47">
        <v>43466</v>
      </c>
      <c r="BK13" s="37">
        <v>43800</v>
      </c>
      <c r="BL13" s="15" t="s">
        <v>117</v>
      </c>
    </row>
    <row r="14" spans="1:64" ht="50.45" customHeight="1">
      <c r="A14" s="86"/>
      <c r="B14" s="86"/>
      <c r="C14" s="87"/>
      <c r="D14" s="110"/>
      <c r="E14" s="102"/>
      <c r="F14" s="103"/>
      <c r="G14" s="101"/>
      <c r="H14" s="100"/>
      <c r="I14" s="86"/>
      <c r="J14" s="100"/>
      <c r="K14" s="100"/>
      <c r="L14" s="99"/>
      <c r="M14" s="16" t="s">
        <v>337</v>
      </c>
      <c r="N14" s="39" t="s">
        <v>113</v>
      </c>
      <c r="O14" s="38">
        <v>15</v>
      </c>
      <c r="P14" s="40" t="s">
        <v>331</v>
      </c>
      <c r="Q14" s="40" t="s">
        <v>113</v>
      </c>
      <c r="R14" s="38">
        <v>5</v>
      </c>
      <c r="S14" s="40" t="s">
        <v>299</v>
      </c>
      <c r="T14" s="40" t="s">
        <v>114</v>
      </c>
      <c r="U14" s="38">
        <v>10</v>
      </c>
      <c r="V14" s="40" t="s">
        <v>113</v>
      </c>
      <c r="W14" s="38">
        <v>15</v>
      </c>
      <c r="X14" s="40" t="s">
        <v>115</v>
      </c>
      <c r="Y14" s="40" t="s">
        <v>113</v>
      </c>
      <c r="Z14" s="38">
        <v>10</v>
      </c>
      <c r="AA14" s="40" t="s">
        <v>140</v>
      </c>
      <c r="AB14" s="39" t="s">
        <v>113</v>
      </c>
      <c r="AC14" s="38">
        <v>30</v>
      </c>
      <c r="AD14" s="100"/>
      <c r="AE14" s="100"/>
      <c r="AF14" s="100"/>
      <c r="AG14" s="99"/>
      <c r="AH14" s="49" t="s">
        <v>240</v>
      </c>
      <c r="AI14" s="39" t="s">
        <v>116</v>
      </c>
      <c r="AJ14" s="38">
        <v>0</v>
      </c>
      <c r="AK14" s="49" t="s">
        <v>241</v>
      </c>
      <c r="AL14" s="40" t="s">
        <v>113</v>
      </c>
      <c r="AM14" s="38">
        <v>5</v>
      </c>
      <c r="AN14" s="16" t="s">
        <v>224</v>
      </c>
      <c r="AO14" s="40" t="s">
        <v>114</v>
      </c>
      <c r="AP14" s="38">
        <v>10</v>
      </c>
      <c r="AQ14" s="40" t="s">
        <v>116</v>
      </c>
      <c r="AR14" s="38">
        <v>0</v>
      </c>
      <c r="AS14" s="16" t="s">
        <v>115</v>
      </c>
      <c r="AT14" s="40" t="s">
        <v>113</v>
      </c>
      <c r="AU14" s="38">
        <v>0</v>
      </c>
      <c r="AV14" s="16" t="s">
        <v>242</v>
      </c>
      <c r="AW14" s="39" t="s">
        <v>113</v>
      </c>
      <c r="AX14" s="38">
        <v>30</v>
      </c>
      <c r="AY14" s="105"/>
      <c r="AZ14" s="105"/>
      <c r="BA14" s="100"/>
      <c r="BB14" s="100"/>
      <c r="BC14" s="100"/>
      <c r="BD14" s="99"/>
      <c r="BE14" s="108"/>
      <c r="BF14" s="99"/>
      <c r="BG14" s="11">
        <v>2</v>
      </c>
      <c r="BH14" s="12" t="s">
        <v>338</v>
      </c>
      <c r="BI14" s="39" t="s">
        <v>315</v>
      </c>
      <c r="BJ14" s="47">
        <v>43466</v>
      </c>
      <c r="BK14" s="37">
        <v>43800</v>
      </c>
      <c r="BL14" s="15" t="s">
        <v>117</v>
      </c>
    </row>
    <row r="15" spans="1:64" ht="40.9" customHeight="1">
      <c r="A15" s="86"/>
      <c r="B15" s="86"/>
      <c r="C15" s="87"/>
      <c r="D15" s="110"/>
      <c r="E15" s="102"/>
      <c r="F15" s="103"/>
      <c r="G15" s="101"/>
      <c r="H15" s="100"/>
      <c r="I15" s="86"/>
      <c r="J15" s="100"/>
      <c r="K15" s="100"/>
      <c r="L15" s="99"/>
      <c r="M15" s="16" t="s">
        <v>339</v>
      </c>
      <c r="N15" s="39" t="s">
        <v>116</v>
      </c>
      <c r="O15" s="38">
        <v>0</v>
      </c>
      <c r="P15" s="40" t="s">
        <v>75</v>
      </c>
      <c r="Q15" s="40" t="s">
        <v>113</v>
      </c>
      <c r="R15" s="38">
        <v>5</v>
      </c>
      <c r="S15" s="40" t="s">
        <v>299</v>
      </c>
      <c r="T15" s="40" t="s">
        <v>114</v>
      </c>
      <c r="U15" s="38">
        <v>10</v>
      </c>
      <c r="V15" s="40" t="s">
        <v>113</v>
      </c>
      <c r="W15" s="38">
        <v>15</v>
      </c>
      <c r="X15" s="40" t="s">
        <v>275</v>
      </c>
      <c r="Y15" s="40" t="s">
        <v>113</v>
      </c>
      <c r="Z15" s="38">
        <v>10</v>
      </c>
      <c r="AA15" s="40" t="s">
        <v>340</v>
      </c>
      <c r="AB15" s="39" t="s">
        <v>113</v>
      </c>
      <c r="AC15" s="38">
        <v>30</v>
      </c>
      <c r="AD15" s="100"/>
      <c r="AE15" s="100"/>
      <c r="AF15" s="100"/>
      <c r="AG15" s="99"/>
      <c r="AH15" s="17"/>
      <c r="AI15" s="39"/>
      <c r="AJ15" s="38" t="s">
        <v>146</v>
      </c>
      <c r="AK15" s="19"/>
      <c r="AL15" s="40"/>
      <c r="AM15" s="38" t="s">
        <v>146</v>
      </c>
      <c r="AN15" s="40"/>
      <c r="AO15" s="40"/>
      <c r="AP15" s="38" t="s">
        <v>146</v>
      </c>
      <c r="AQ15" s="40"/>
      <c r="AR15" s="38" t="s">
        <v>146</v>
      </c>
      <c r="AS15" s="40"/>
      <c r="AT15" s="40"/>
      <c r="AU15" s="38" t="s">
        <v>146</v>
      </c>
      <c r="AV15" s="19"/>
      <c r="AW15" s="39"/>
      <c r="AX15" s="38" t="s">
        <v>146</v>
      </c>
      <c r="AY15" s="105"/>
      <c r="AZ15" s="105"/>
      <c r="BA15" s="100"/>
      <c r="BB15" s="100"/>
      <c r="BC15" s="100"/>
      <c r="BD15" s="99"/>
      <c r="BE15" s="108"/>
      <c r="BF15" s="99"/>
      <c r="BG15" s="11">
        <v>3</v>
      </c>
      <c r="BH15" s="12" t="s">
        <v>341</v>
      </c>
      <c r="BI15" s="39" t="s">
        <v>342</v>
      </c>
      <c r="BJ15" s="47">
        <v>43466</v>
      </c>
      <c r="BK15" s="37">
        <v>43800</v>
      </c>
      <c r="BL15" s="40" t="s">
        <v>166</v>
      </c>
    </row>
    <row r="16" spans="1:64" ht="46.9" customHeight="1">
      <c r="A16" s="86"/>
      <c r="B16" s="86"/>
      <c r="C16" s="87"/>
      <c r="D16" s="110"/>
      <c r="E16" s="102"/>
      <c r="F16" s="103"/>
      <c r="G16" s="101"/>
      <c r="H16" s="100"/>
      <c r="I16" s="86"/>
      <c r="J16" s="100"/>
      <c r="K16" s="100"/>
      <c r="L16" s="99"/>
      <c r="M16" s="16" t="s">
        <v>343</v>
      </c>
      <c r="N16" s="39" t="s">
        <v>116</v>
      </c>
      <c r="O16" s="38">
        <v>0</v>
      </c>
      <c r="P16" s="40" t="s">
        <v>75</v>
      </c>
      <c r="Q16" s="40" t="s">
        <v>113</v>
      </c>
      <c r="R16" s="38">
        <v>5</v>
      </c>
      <c r="S16" s="40" t="s">
        <v>344</v>
      </c>
      <c r="T16" s="40" t="s">
        <v>114</v>
      </c>
      <c r="U16" s="38">
        <v>10</v>
      </c>
      <c r="V16" s="40" t="s">
        <v>113</v>
      </c>
      <c r="W16" s="38">
        <v>15</v>
      </c>
      <c r="X16" s="40" t="s">
        <v>345</v>
      </c>
      <c r="Y16" s="40" t="s">
        <v>113</v>
      </c>
      <c r="Z16" s="38">
        <v>10</v>
      </c>
      <c r="AA16" s="40" t="s">
        <v>346</v>
      </c>
      <c r="AB16" s="39" t="s">
        <v>116</v>
      </c>
      <c r="AC16" s="38">
        <v>0</v>
      </c>
      <c r="AD16" s="100"/>
      <c r="AE16" s="100"/>
      <c r="AF16" s="100"/>
      <c r="AG16" s="99"/>
      <c r="AH16" s="17"/>
      <c r="AI16" s="39"/>
      <c r="AJ16" s="38" t="s">
        <v>146</v>
      </c>
      <c r="AK16" s="19"/>
      <c r="AL16" s="40"/>
      <c r="AM16" s="38" t="s">
        <v>146</v>
      </c>
      <c r="AN16" s="40"/>
      <c r="AO16" s="40"/>
      <c r="AP16" s="38" t="s">
        <v>146</v>
      </c>
      <c r="AQ16" s="40"/>
      <c r="AR16" s="38" t="s">
        <v>146</v>
      </c>
      <c r="AS16" s="40"/>
      <c r="AT16" s="40"/>
      <c r="AU16" s="38" t="s">
        <v>146</v>
      </c>
      <c r="AV16" s="19"/>
      <c r="AW16" s="39"/>
      <c r="AX16" s="38" t="s">
        <v>146</v>
      </c>
      <c r="AY16" s="105"/>
      <c r="AZ16" s="105"/>
      <c r="BA16" s="100"/>
      <c r="BB16" s="100"/>
      <c r="BC16" s="100"/>
      <c r="BD16" s="99"/>
      <c r="BE16" s="108"/>
      <c r="BF16" s="99"/>
      <c r="BG16" s="11">
        <v>4</v>
      </c>
      <c r="BH16" s="12" t="s">
        <v>347</v>
      </c>
      <c r="BI16" s="39" t="s">
        <v>336</v>
      </c>
      <c r="BJ16" s="47">
        <v>43466</v>
      </c>
      <c r="BK16" s="37">
        <v>43800</v>
      </c>
      <c r="BL16" s="15" t="s">
        <v>117</v>
      </c>
    </row>
    <row r="17" spans="1:64">
      <c r="A17" s="86"/>
      <c r="B17" s="86"/>
      <c r="C17" s="87"/>
      <c r="D17" s="110"/>
      <c r="E17" s="102"/>
      <c r="F17" s="103"/>
      <c r="G17" s="101"/>
      <c r="H17" s="100"/>
      <c r="I17" s="86"/>
      <c r="J17" s="100"/>
      <c r="K17" s="100"/>
      <c r="L17" s="99"/>
      <c r="M17" s="16"/>
      <c r="N17" s="39"/>
      <c r="O17" s="38" t="s">
        <v>146</v>
      </c>
      <c r="P17" s="40"/>
      <c r="Q17" s="40"/>
      <c r="R17" s="38" t="s">
        <v>146</v>
      </c>
      <c r="S17" s="40"/>
      <c r="T17" s="40"/>
      <c r="U17" s="38" t="s">
        <v>146</v>
      </c>
      <c r="V17" s="40"/>
      <c r="W17" s="38" t="s">
        <v>146</v>
      </c>
      <c r="X17" s="40"/>
      <c r="Y17" s="40"/>
      <c r="Z17" s="38" t="s">
        <v>146</v>
      </c>
      <c r="AA17" s="40"/>
      <c r="AB17" s="39"/>
      <c r="AC17" s="38" t="s">
        <v>146</v>
      </c>
      <c r="AD17" s="100"/>
      <c r="AE17" s="100"/>
      <c r="AF17" s="100"/>
      <c r="AG17" s="99"/>
      <c r="AH17" s="17"/>
      <c r="AI17" s="39"/>
      <c r="AJ17" s="38" t="s">
        <v>146</v>
      </c>
      <c r="AK17" s="19"/>
      <c r="AL17" s="40"/>
      <c r="AM17" s="38" t="s">
        <v>146</v>
      </c>
      <c r="AN17" s="40"/>
      <c r="AO17" s="40"/>
      <c r="AP17" s="38" t="s">
        <v>146</v>
      </c>
      <c r="AQ17" s="40"/>
      <c r="AR17" s="38" t="s">
        <v>146</v>
      </c>
      <c r="AS17" s="40"/>
      <c r="AT17" s="40"/>
      <c r="AU17" s="38" t="s">
        <v>146</v>
      </c>
      <c r="AV17" s="19"/>
      <c r="AW17" s="39"/>
      <c r="AX17" s="38" t="s">
        <v>146</v>
      </c>
      <c r="AY17" s="106"/>
      <c r="AZ17" s="106"/>
      <c r="BA17" s="100"/>
      <c r="BB17" s="100"/>
      <c r="BC17" s="100"/>
      <c r="BD17" s="99"/>
      <c r="BE17" s="108"/>
      <c r="BF17" s="99"/>
      <c r="BG17" s="11">
        <v>5</v>
      </c>
      <c r="BH17" s="12"/>
      <c r="BI17" s="39"/>
      <c r="BJ17" s="47">
        <v>43466</v>
      </c>
      <c r="BK17" s="37">
        <v>43800</v>
      </c>
      <c r="BL17" s="40"/>
    </row>
    <row r="18" spans="1:64" ht="38.25">
      <c r="A18" s="86" t="s">
        <v>55</v>
      </c>
      <c r="B18" s="86" t="s">
        <v>50</v>
      </c>
      <c r="C18" s="87" t="s">
        <v>276</v>
      </c>
      <c r="D18" s="110" t="s">
        <v>348</v>
      </c>
      <c r="E18" s="102" t="s">
        <v>349</v>
      </c>
      <c r="F18" s="103" t="s">
        <v>279</v>
      </c>
      <c r="G18" s="101" t="s">
        <v>16</v>
      </c>
      <c r="H18" s="100">
        <v>3</v>
      </c>
      <c r="I18" s="86" t="s">
        <v>19</v>
      </c>
      <c r="J18" s="100">
        <v>4</v>
      </c>
      <c r="K18" s="100" t="s">
        <v>41</v>
      </c>
      <c r="L18" s="99">
        <v>12</v>
      </c>
      <c r="M18" s="16" t="s">
        <v>350</v>
      </c>
      <c r="N18" s="39" t="s">
        <v>113</v>
      </c>
      <c r="O18" s="38">
        <v>15</v>
      </c>
      <c r="P18" s="40" t="s">
        <v>351</v>
      </c>
      <c r="Q18" s="40" t="s">
        <v>113</v>
      </c>
      <c r="R18" s="38">
        <v>5</v>
      </c>
      <c r="S18" s="40" t="s">
        <v>299</v>
      </c>
      <c r="T18" s="40" t="s">
        <v>114</v>
      </c>
      <c r="U18" s="38">
        <v>10</v>
      </c>
      <c r="V18" s="40" t="s">
        <v>113</v>
      </c>
      <c r="W18" s="38">
        <v>15</v>
      </c>
      <c r="X18" s="40" t="s">
        <v>281</v>
      </c>
      <c r="Y18" s="40" t="s">
        <v>113</v>
      </c>
      <c r="Z18" s="38">
        <v>10</v>
      </c>
      <c r="AA18" s="40" t="s">
        <v>352</v>
      </c>
      <c r="AB18" s="39" t="s">
        <v>113</v>
      </c>
      <c r="AC18" s="38">
        <v>30</v>
      </c>
      <c r="AD18" s="100">
        <v>40</v>
      </c>
      <c r="AE18" s="100">
        <v>0</v>
      </c>
      <c r="AF18" s="100" t="s">
        <v>16</v>
      </c>
      <c r="AG18" s="99">
        <v>3</v>
      </c>
      <c r="AH18" s="17" t="s">
        <v>282</v>
      </c>
      <c r="AI18" s="39" t="s">
        <v>113</v>
      </c>
      <c r="AJ18" s="38">
        <v>15</v>
      </c>
      <c r="AK18" s="19" t="s">
        <v>282</v>
      </c>
      <c r="AL18" s="40" t="s">
        <v>113</v>
      </c>
      <c r="AM18" s="38">
        <v>5</v>
      </c>
      <c r="AN18" s="40" t="s">
        <v>299</v>
      </c>
      <c r="AO18" s="40" t="s">
        <v>114</v>
      </c>
      <c r="AP18" s="38">
        <v>10</v>
      </c>
      <c r="AQ18" s="40" t="s">
        <v>113</v>
      </c>
      <c r="AR18" s="38">
        <v>15</v>
      </c>
      <c r="AS18" s="40" t="s">
        <v>115</v>
      </c>
      <c r="AT18" s="40" t="s">
        <v>113</v>
      </c>
      <c r="AU18" s="38">
        <v>10</v>
      </c>
      <c r="AV18" s="19" t="s">
        <v>283</v>
      </c>
      <c r="AW18" s="39" t="s">
        <v>116</v>
      </c>
      <c r="AX18" s="38">
        <v>0</v>
      </c>
      <c r="AY18" s="104">
        <v>55</v>
      </c>
      <c r="AZ18" s="104">
        <v>1</v>
      </c>
      <c r="BA18" s="100"/>
      <c r="BB18" s="100"/>
      <c r="BC18" s="100" t="s">
        <v>20</v>
      </c>
      <c r="BD18" s="99">
        <v>3</v>
      </c>
      <c r="BE18" s="108">
        <v>9</v>
      </c>
      <c r="BF18" s="99" t="s">
        <v>41</v>
      </c>
      <c r="BG18" s="10">
        <v>1</v>
      </c>
      <c r="BH18" s="18" t="s">
        <v>353</v>
      </c>
      <c r="BI18" s="39" t="s">
        <v>299</v>
      </c>
      <c r="BJ18" s="47">
        <v>43466</v>
      </c>
      <c r="BK18" s="37">
        <v>43800</v>
      </c>
      <c r="BL18" s="15" t="s">
        <v>354</v>
      </c>
    </row>
    <row r="19" spans="1:64" ht="38.25">
      <c r="A19" s="86"/>
      <c r="B19" s="86"/>
      <c r="C19" s="87"/>
      <c r="D19" s="110"/>
      <c r="E19" s="102"/>
      <c r="F19" s="103"/>
      <c r="G19" s="101"/>
      <c r="H19" s="100"/>
      <c r="I19" s="86"/>
      <c r="J19" s="100"/>
      <c r="K19" s="100"/>
      <c r="L19" s="99"/>
      <c r="M19" s="16" t="s">
        <v>355</v>
      </c>
      <c r="N19" s="39" t="s">
        <v>113</v>
      </c>
      <c r="O19" s="38">
        <v>15</v>
      </c>
      <c r="P19" s="40" t="s">
        <v>356</v>
      </c>
      <c r="Q19" s="40" t="s">
        <v>113</v>
      </c>
      <c r="R19" s="38">
        <v>5</v>
      </c>
      <c r="S19" s="40" t="s">
        <v>299</v>
      </c>
      <c r="T19" s="40" t="s">
        <v>114</v>
      </c>
      <c r="U19" s="38">
        <v>10</v>
      </c>
      <c r="V19" s="40" t="s">
        <v>113</v>
      </c>
      <c r="W19" s="38">
        <v>15</v>
      </c>
      <c r="X19" s="40" t="s">
        <v>281</v>
      </c>
      <c r="Y19" s="40" t="s">
        <v>113</v>
      </c>
      <c r="Z19" s="38">
        <v>10</v>
      </c>
      <c r="AA19" s="40" t="s">
        <v>357</v>
      </c>
      <c r="AB19" s="39" t="s">
        <v>113</v>
      </c>
      <c r="AC19" s="38">
        <v>30</v>
      </c>
      <c r="AD19" s="100"/>
      <c r="AE19" s="100"/>
      <c r="AF19" s="100"/>
      <c r="AG19" s="99"/>
      <c r="AH19" s="17"/>
      <c r="AI19" s="39"/>
      <c r="AJ19" s="38" t="s">
        <v>146</v>
      </c>
      <c r="AK19" s="19"/>
      <c r="AL19" s="40"/>
      <c r="AM19" s="38" t="s">
        <v>146</v>
      </c>
      <c r="AN19" s="40"/>
      <c r="AO19" s="40"/>
      <c r="AP19" s="38" t="s">
        <v>146</v>
      </c>
      <c r="AQ19" s="40"/>
      <c r="AR19" s="38" t="s">
        <v>146</v>
      </c>
      <c r="AS19" s="40"/>
      <c r="AT19" s="40"/>
      <c r="AU19" s="38" t="s">
        <v>146</v>
      </c>
      <c r="AV19" s="19"/>
      <c r="AW19" s="39"/>
      <c r="AX19" s="38" t="s">
        <v>146</v>
      </c>
      <c r="AY19" s="105"/>
      <c r="AZ19" s="105"/>
      <c r="BA19" s="100"/>
      <c r="BB19" s="100"/>
      <c r="BC19" s="100"/>
      <c r="BD19" s="99"/>
      <c r="BE19" s="108"/>
      <c r="BF19" s="99"/>
      <c r="BG19" s="11">
        <v>2</v>
      </c>
      <c r="BH19" s="12" t="s">
        <v>358</v>
      </c>
      <c r="BI19" s="39" t="s">
        <v>299</v>
      </c>
      <c r="BJ19" s="47">
        <v>43466</v>
      </c>
      <c r="BK19" s="37">
        <v>43800</v>
      </c>
      <c r="BL19" s="15" t="s">
        <v>359</v>
      </c>
    </row>
    <row r="20" spans="1:64" ht="40.9" customHeight="1">
      <c r="A20" s="86"/>
      <c r="B20" s="86"/>
      <c r="C20" s="87"/>
      <c r="D20" s="110"/>
      <c r="E20" s="102"/>
      <c r="F20" s="103"/>
      <c r="G20" s="101"/>
      <c r="H20" s="100"/>
      <c r="I20" s="86"/>
      <c r="J20" s="100"/>
      <c r="K20" s="100"/>
      <c r="L20" s="99"/>
      <c r="M20" s="16" t="s">
        <v>280</v>
      </c>
      <c r="N20" s="39" t="s">
        <v>116</v>
      </c>
      <c r="O20" s="38">
        <v>0</v>
      </c>
      <c r="P20" s="40" t="s">
        <v>75</v>
      </c>
      <c r="Q20" s="40" t="s">
        <v>113</v>
      </c>
      <c r="R20" s="38">
        <v>5</v>
      </c>
      <c r="S20" s="40" t="s">
        <v>360</v>
      </c>
      <c r="T20" s="40" t="s">
        <v>114</v>
      </c>
      <c r="U20" s="38">
        <v>10</v>
      </c>
      <c r="V20" s="40" t="s">
        <v>113</v>
      </c>
      <c r="W20" s="38">
        <v>15</v>
      </c>
      <c r="X20" s="40" t="s">
        <v>281</v>
      </c>
      <c r="Y20" s="40" t="s">
        <v>113</v>
      </c>
      <c r="Z20" s="38">
        <v>10</v>
      </c>
      <c r="AA20" s="40" t="s">
        <v>282</v>
      </c>
      <c r="AB20" s="39" t="s">
        <v>116</v>
      </c>
      <c r="AC20" s="38">
        <v>0</v>
      </c>
      <c r="AD20" s="100"/>
      <c r="AE20" s="100"/>
      <c r="AF20" s="100"/>
      <c r="AG20" s="99"/>
      <c r="AH20" s="17"/>
      <c r="AI20" s="39"/>
      <c r="AJ20" s="38" t="s">
        <v>146</v>
      </c>
      <c r="AK20" s="19"/>
      <c r="AL20" s="40"/>
      <c r="AM20" s="38" t="s">
        <v>146</v>
      </c>
      <c r="AN20" s="40"/>
      <c r="AO20" s="40"/>
      <c r="AP20" s="38" t="s">
        <v>146</v>
      </c>
      <c r="AQ20" s="40"/>
      <c r="AR20" s="38" t="s">
        <v>146</v>
      </c>
      <c r="AS20" s="40"/>
      <c r="AT20" s="40"/>
      <c r="AU20" s="38" t="s">
        <v>146</v>
      </c>
      <c r="AV20" s="19"/>
      <c r="AW20" s="39"/>
      <c r="AX20" s="38" t="s">
        <v>146</v>
      </c>
      <c r="AY20" s="105"/>
      <c r="AZ20" s="105"/>
      <c r="BA20" s="100"/>
      <c r="BB20" s="100"/>
      <c r="BC20" s="100"/>
      <c r="BD20" s="99"/>
      <c r="BE20" s="108"/>
      <c r="BF20" s="99"/>
      <c r="BG20" s="11">
        <v>3</v>
      </c>
      <c r="BH20" s="12" t="s">
        <v>361</v>
      </c>
      <c r="BI20" s="39" t="s">
        <v>299</v>
      </c>
      <c r="BJ20" s="47">
        <v>43466</v>
      </c>
      <c r="BK20" s="37">
        <v>43800</v>
      </c>
      <c r="BL20" s="15" t="s">
        <v>117</v>
      </c>
    </row>
    <row r="21" spans="1:64" ht="37.15" customHeight="1">
      <c r="A21" s="86"/>
      <c r="B21" s="86"/>
      <c r="C21" s="87"/>
      <c r="D21" s="110"/>
      <c r="E21" s="102"/>
      <c r="F21" s="103"/>
      <c r="G21" s="101"/>
      <c r="H21" s="100"/>
      <c r="I21" s="86"/>
      <c r="J21" s="100"/>
      <c r="K21" s="100"/>
      <c r="L21" s="99"/>
      <c r="M21" s="16" t="s">
        <v>362</v>
      </c>
      <c r="N21" s="39" t="s">
        <v>116</v>
      </c>
      <c r="O21" s="38">
        <v>0</v>
      </c>
      <c r="P21" s="40" t="s">
        <v>75</v>
      </c>
      <c r="Q21" s="40" t="s">
        <v>113</v>
      </c>
      <c r="R21" s="38">
        <v>5</v>
      </c>
      <c r="S21" s="40" t="s">
        <v>299</v>
      </c>
      <c r="T21" s="40" t="s">
        <v>114</v>
      </c>
      <c r="U21" s="38">
        <v>10</v>
      </c>
      <c r="V21" s="40" t="s">
        <v>113</v>
      </c>
      <c r="W21" s="38">
        <v>15</v>
      </c>
      <c r="X21" s="40" t="s">
        <v>281</v>
      </c>
      <c r="Y21" s="40" t="s">
        <v>113</v>
      </c>
      <c r="Z21" s="38">
        <v>10</v>
      </c>
      <c r="AA21" s="40" t="s">
        <v>363</v>
      </c>
      <c r="AB21" s="39" t="s">
        <v>113</v>
      </c>
      <c r="AC21" s="38">
        <v>30</v>
      </c>
      <c r="AD21" s="100"/>
      <c r="AE21" s="100"/>
      <c r="AF21" s="100"/>
      <c r="AG21" s="99"/>
      <c r="AH21" s="17"/>
      <c r="AI21" s="39"/>
      <c r="AJ21" s="38" t="s">
        <v>146</v>
      </c>
      <c r="AK21" s="19"/>
      <c r="AL21" s="40"/>
      <c r="AM21" s="38" t="s">
        <v>146</v>
      </c>
      <c r="AN21" s="40"/>
      <c r="AO21" s="40"/>
      <c r="AP21" s="38" t="s">
        <v>146</v>
      </c>
      <c r="AQ21" s="40"/>
      <c r="AR21" s="38" t="s">
        <v>146</v>
      </c>
      <c r="AS21" s="40"/>
      <c r="AT21" s="40"/>
      <c r="AU21" s="38" t="s">
        <v>146</v>
      </c>
      <c r="AV21" s="19"/>
      <c r="AW21" s="39"/>
      <c r="AX21" s="38" t="s">
        <v>146</v>
      </c>
      <c r="AY21" s="105"/>
      <c r="AZ21" s="105"/>
      <c r="BA21" s="100"/>
      <c r="BB21" s="100"/>
      <c r="BC21" s="100"/>
      <c r="BD21" s="99"/>
      <c r="BE21" s="108"/>
      <c r="BF21" s="99"/>
      <c r="BG21" s="11">
        <v>4</v>
      </c>
      <c r="BH21" s="12"/>
      <c r="BI21" s="39"/>
      <c r="BJ21" s="37"/>
      <c r="BK21" s="37"/>
      <c r="BL21" s="40"/>
    </row>
    <row r="22" spans="1:64">
      <c r="A22" s="86"/>
      <c r="B22" s="86"/>
      <c r="C22" s="87"/>
      <c r="D22" s="110"/>
      <c r="E22" s="102"/>
      <c r="F22" s="103"/>
      <c r="G22" s="101"/>
      <c r="H22" s="100"/>
      <c r="I22" s="86"/>
      <c r="J22" s="100"/>
      <c r="K22" s="100"/>
      <c r="L22" s="99"/>
      <c r="M22" s="16"/>
      <c r="N22" s="39"/>
      <c r="O22" s="38" t="s">
        <v>146</v>
      </c>
      <c r="P22" s="40"/>
      <c r="Q22" s="40"/>
      <c r="R22" s="38" t="s">
        <v>146</v>
      </c>
      <c r="S22" s="40"/>
      <c r="T22" s="40"/>
      <c r="U22" s="38" t="s">
        <v>146</v>
      </c>
      <c r="V22" s="40"/>
      <c r="W22" s="38" t="s">
        <v>146</v>
      </c>
      <c r="X22" s="40"/>
      <c r="Y22" s="40"/>
      <c r="Z22" s="38" t="s">
        <v>146</v>
      </c>
      <c r="AA22" s="40"/>
      <c r="AB22" s="39"/>
      <c r="AC22" s="38" t="s">
        <v>146</v>
      </c>
      <c r="AD22" s="100"/>
      <c r="AE22" s="100"/>
      <c r="AF22" s="100"/>
      <c r="AG22" s="99"/>
      <c r="AH22" s="17"/>
      <c r="AI22" s="39"/>
      <c r="AJ22" s="38" t="s">
        <v>146</v>
      </c>
      <c r="AK22" s="19"/>
      <c r="AL22" s="40"/>
      <c r="AM22" s="38" t="s">
        <v>146</v>
      </c>
      <c r="AN22" s="40"/>
      <c r="AO22" s="40"/>
      <c r="AP22" s="38" t="s">
        <v>146</v>
      </c>
      <c r="AQ22" s="40"/>
      <c r="AR22" s="38" t="s">
        <v>146</v>
      </c>
      <c r="AS22" s="40"/>
      <c r="AT22" s="40"/>
      <c r="AU22" s="38" t="s">
        <v>146</v>
      </c>
      <c r="AV22" s="19"/>
      <c r="AW22" s="39"/>
      <c r="AX22" s="38" t="s">
        <v>146</v>
      </c>
      <c r="AY22" s="106"/>
      <c r="AZ22" s="106"/>
      <c r="BA22" s="100"/>
      <c r="BB22" s="100"/>
      <c r="BC22" s="100"/>
      <c r="BD22" s="99"/>
      <c r="BE22" s="108"/>
      <c r="BF22" s="99"/>
      <c r="BG22" s="11">
        <v>5</v>
      </c>
      <c r="BH22" s="12"/>
      <c r="BI22" s="39"/>
      <c r="BJ22" s="37"/>
      <c r="BK22" s="37"/>
      <c r="BL22" s="40"/>
    </row>
    <row r="23" spans="1:64">
      <c r="A23" s="86"/>
      <c r="B23" s="86"/>
      <c r="C23" s="87"/>
      <c r="D23" s="110"/>
      <c r="E23" s="102"/>
      <c r="F23" s="103"/>
      <c r="G23" s="101"/>
      <c r="H23" s="100" t="s">
        <v>146</v>
      </c>
      <c r="I23" s="86"/>
      <c r="J23" s="100" t="s">
        <v>146</v>
      </c>
      <c r="K23" s="100" t="s">
        <v>146</v>
      </c>
      <c r="L23" s="99" t="s">
        <v>146</v>
      </c>
      <c r="M23" s="16"/>
      <c r="N23" s="39"/>
      <c r="O23" s="38" t="s">
        <v>146</v>
      </c>
      <c r="P23" s="40"/>
      <c r="Q23" s="40"/>
      <c r="R23" s="38" t="s">
        <v>146</v>
      </c>
      <c r="S23" s="40"/>
      <c r="T23" s="40"/>
      <c r="U23" s="38" t="s">
        <v>146</v>
      </c>
      <c r="V23" s="40"/>
      <c r="W23" s="38" t="s">
        <v>146</v>
      </c>
      <c r="X23" s="40"/>
      <c r="Y23" s="40"/>
      <c r="Z23" s="38" t="s">
        <v>146</v>
      </c>
      <c r="AA23" s="40"/>
      <c r="AB23" s="39"/>
      <c r="AC23" s="38" t="s">
        <v>146</v>
      </c>
      <c r="AD23" s="100">
        <v>0</v>
      </c>
      <c r="AE23" s="100">
        <v>0</v>
      </c>
      <c r="AF23" s="100" t="s">
        <v>146</v>
      </c>
      <c r="AG23" s="99" t="s">
        <v>146</v>
      </c>
      <c r="AH23" s="17"/>
      <c r="AI23" s="39"/>
      <c r="AJ23" s="38" t="s">
        <v>146</v>
      </c>
      <c r="AK23" s="19"/>
      <c r="AL23" s="40"/>
      <c r="AM23" s="38" t="s">
        <v>146</v>
      </c>
      <c r="AN23" s="40"/>
      <c r="AO23" s="40"/>
      <c r="AP23" s="38" t="s">
        <v>146</v>
      </c>
      <c r="AQ23" s="40"/>
      <c r="AR23" s="38" t="s">
        <v>146</v>
      </c>
      <c r="AS23" s="40"/>
      <c r="AT23" s="40"/>
      <c r="AU23" s="38" t="s">
        <v>146</v>
      </c>
      <c r="AV23" s="19"/>
      <c r="AW23" s="39"/>
      <c r="AX23" s="38" t="s">
        <v>146</v>
      </c>
      <c r="AY23" s="104">
        <v>0</v>
      </c>
      <c r="AZ23" s="104">
        <v>0</v>
      </c>
      <c r="BA23" s="100"/>
      <c r="BB23" s="100"/>
      <c r="BC23" s="100" t="s">
        <v>146</v>
      </c>
      <c r="BD23" s="99" t="s">
        <v>146</v>
      </c>
      <c r="BE23" s="108" t="s">
        <v>146</v>
      </c>
      <c r="BF23" s="99" t="s">
        <v>146</v>
      </c>
      <c r="BG23" s="10">
        <v>1</v>
      </c>
      <c r="BH23" s="14"/>
      <c r="BI23" s="39"/>
      <c r="BJ23" s="37"/>
      <c r="BK23" s="37"/>
      <c r="BL23" s="15"/>
    </row>
    <row r="24" spans="1:64">
      <c r="A24" s="86"/>
      <c r="B24" s="86"/>
      <c r="C24" s="87"/>
      <c r="D24" s="110"/>
      <c r="E24" s="102"/>
      <c r="F24" s="103"/>
      <c r="G24" s="101"/>
      <c r="H24" s="100"/>
      <c r="I24" s="86"/>
      <c r="J24" s="100"/>
      <c r="K24" s="100"/>
      <c r="L24" s="99"/>
      <c r="M24" s="16"/>
      <c r="N24" s="39"/>
      <c r="O24" s="38" t="s">
        <v>146</v>
      </c>
      <c r="P24" s="40"/>
      <c r="Q24" s="40"/>
      <c r="R24" s="38" t="s">
        <v>146</v>
      </c>
      <c r="S24" s="40"/>
      <c r="T24" s="40"/>
      <c r="U24" s="38" t="s">
        <v>146</v>
      </c>
      <c r="V24" s="40"/>
      <c r="W24" s="38" t="s">
        <v>146</v>
      </c>
      <c r="X24" s="40"/>
      <c r="Y24" s="40"/>
      <c r="Z24" s="38" t="s">
        <v>146</v>
      </c>
      <c r="AA24" s="40"/>
      <c r="AB24" s="39"/>
      <c r="AC24" s="38" t="s">
        <v>146</v>
      </c>
      <c r="AD24" s="100"/>
      <c r="AE24" s="100"/>
      <c r="AF24" s="100"/>
      <c r="AG24" s="99"/>
      <c r="AH24" s="17"/>
      <c r="AI24" s="39"/>
      <c r="AJ24" s="38" t="s">
        <v>146</v>
      </c>
      <c r="AK24" s="19"/>
      <c r="AL24" s="40"/>
      <c r="AM24" s="38" t="s">
        <v>146</v>
      </c>
      <c r="AN24" s="40"/>
      <c r="AO24" s="40"/>
      <c r="AP24" s="38" t="s">
        <v>146</v>
      </c>
      <c r="AQ24" s="40"/>
      <c r="AR24" s="38" t="s">
        <v>146</v>
      </c>
      <c r="AS24" s="40"/>
      <c r="AT24" s="40"/>
      <c r="AU24" s="38" t="s">
        <v>146</v>
      </c>
      <c r="AV24" s="19"/>
      <c r="AW24" s="39"/>
      <c r="AX24" s="38" t="s">
        <v>146</v>
      </c>
      <c r="AY24" s="105"/>
      <c r="AZ24" s="105"/>
      <c r="BA24" s="100"/>
      <c r="BB24" s="100"/>
      <c r="BC24" s="100"/>
      <c r="BD24" s="99"/>
      <c r="BE24" s="108"/>
      <c r="BF24" s="99"/>
      <c r="BG24" s="11">
        <v>2</v>
      </c>
      <c r="BH24" s="12"/>
      <c r="BI24" s="39"/>
      <c r="BJ24" s="37"/>
      <c r="BK24" s="37"/>
      <c r="BL24" s="15"/>
    </row>
    <row r="25" spans="1:64">
      <c r="A25" s="86"/>
      <c r="B25" s="86"/>
      <c r="C25" s="87"/>
      <c r="D25" s="110"/>
      <c r="E25" s="102"/>
      <c r="F25" s="103"/>
      <c r="G25" s="101"/>
      <c r="H25" s="100"/>
      <c r="I25" s="86"/>
      <c r="J25" s="100"/>
      <c r="K25" s="100"/>
      <c r="L25" s="99"/>
      <c r="M25" s="16"/>
      <c r="N25" s="39"/>
      <c r="O25" s="38" t="s">
        <v>146</v>
      </c>
      <c r="P25" s="40"/>
      <c r="Q25" s="40"/>
      <c r="R25" s="38" t="s">
        <v>146</v>
      </c>
      <c r="S25" s="40"/>
      <c r="T25" s="40"/>
      <c r="U25" s="38" t="s">
        <v>146</v>
      </c>
      <c r="V25" s="40"/>
      <c r="W25" s="38" t="s">
        <v>146</v>
      </c>
      <c r="X25" s="40"/>
      <c r="Y25" s="40"/>
      <c r="Z25" s="38" t="s">
        <v>146</v>
      </c>
      <c r="AA25" s="40"/>
      <c r="AB25" s="39"/>
      <c r="AC25" s="38" t="s">
        <v>146</v>
      </c>
      <c r="AD25" s="100"/>
      <c r="AE25" s="100"/>
      <c r="AF25" s="100"/>
      <c r="AG25" s="99"/>
      <c r="AH25" s="17"/>
      <c r="AI25" s="39"/>
      <c r="AJ25" s="38" t="s">
        <v>146</v>
      </c>
      <c r="AK25" s="19"/>
      <c r="AL25" s="40"/>
      <c r="AM25" s="38" t="s">
        <v>146</v>
      </c>
      <c r="AN25" s="40"/>
      <c r="AO25" s="40"/>
      <c r="AP25" s="38" t="s">
        <v>146</v>
      </c>
      <c r="AQ25" s="40"/>
      <c r="AR25" s="38" t="s">
        <v>146</v>
      </c>
      <c r="AS25" s="40"/>
      <c r="AT25" s="40"/>
      <c r="AU25" s="38" t="s">
        <v>146</v>
      </c>
      <c r="AV25" s="19"/>
      <c r="AW25" s="39"/>
      <c r="AX25" s="38" t="s">
        <v>146</v>
      </c>
      <c r="AY25" s="105"/>
      <c r="AZ25" s="105"/>
      <c r="BA25" s="100"/>
      <c r="BB25" s="100"/>
      <c r="BC25" s="100"/>
      <c r="BD25" s="99"/>
      <c r="BE25" s="108"/>
      <c r="BF25" s="99"/>
      <c r="BG25" s="11">
        <v>3</v>
      </c>
      <c r="BH25" s="12"/>
      <c r="BI25" s="39"/>
      <c r="BJ25" s="37"/>
      <c r="BK25" s="37"/>
      <c r="BL25" s="40"/>
    </row>
    <row r="26" spans="1:64">
      <c r="A26" s="86"/>
      <c r="B26" s="86"/>
      <c r="C26" s="87"/>
      <c r="D26" s="110"/>
      <c r="E26" s="102"/>
      <c r="F26" s="103"/>
      <c r="G26" s="101"/>
      <c r="H26" s="100"/>
      <c r="I26" s="86"/>
      <c r="J26" s="100"/>
      <c r="K26" s="100"/>
      <c r="L26" s="99"/>
      <c r="M26" s="16"/>
      <c r="N26" s="39"/>
      <c r="O26" s="38" t="s">
        <v>146</v>
      </c>
      <c r="P26" s="40"/>
      <c r="Q26" s="40"/>
      <c r="R26" s="38" t="s">
        <v>146</v>
      </c>
      <c r="S26" s="40"/>
      <c r="T26" s="40"/>
      <c r="U26" s="38" t="s">
        <v>146</v>
      </c>
      <c r="V26" s="40"/>
      <c r="W26" s="38" t="s">
        <v>146</v>
      </c>
      <c r="X26" s="40"/>
      <c r="Y26" s="40"/>
      <c r="Z26" s="38" t="s">
        <v>146</v>
      </c>
      <c r="AA26" s="40"/>
      <c r="AB26" s="39"/>
      <c r="AC26" s="38" t="s">
        <v>146</v>
      </c>
      <c r="AD26" s="100"/>
      <c r="AE26" s="100"/>
      <c r="AF26" s="100"/>
      <c r="AG26" s="99"/>
      <c r="AH26" s="17"/>
      <c r="AI26" s="39"/>
      <c r="AJ26" s="38" t="s">
        <v>146</v>
      </c>
      <c r="AK26" s="19"/>
      <c r="AL26" s="40"/>
      <c r="AM26" s="38" t="s">
        <v>146</v>
      </c>
      <c r="AN26" s="40"/>
      <c r="AO26" s="40"/>
      <c r="AP26" s="38" t="s">
        <v>146</v>
      </c>
      <c r="AQ26" s="40"/>
      <c r="AR26" s="38" t="s">
        <v>146</v>
      </c>
      <c r="AS26" s="40"/>
      <c r="AT26" s="40"/>
      <c r="AU26" s="38" t="s">
        <v>146</v>
      </c>
      <c r="AV26" s="19"/>
      <c r="AW26" s="39"/>
      <c r="AX26" s="38" t="s">
        <v>146</v>
      </c>
      <c r="AY26" s="105"/>
      <c r="AZ26" s="105"/>
      <c r="BA26" s="100"/>
      <c r="BB26" s="100"/>
      <c r="BC26" s="100"/>
      <c r="BD26" s="99"/>
      <c r="BE26" s="108"/>
      <c r="BF26" s="99"/>
      <c r="BG26" s="11">
        <v>4</v>
      </c>
      <c r="BH26" s="12"/>
      <c r="BI26" s="39"/>
      <c r="BJ26" s="37"/>
      <c r="BK26" s="37"/>
      <c r="BL26" s="40"/>
    </row>
    <row r="27" spans="1:64">
      <c r="A27" s="86"/>
      <c r="B27" s="86"/>
      <c r="C27" s="87"/>
      <c r="D27" s="110"/>
      <c r="E27" s="102"/>
      <c r="F27" s="103"/>
      <c r="G27" s="101"/>
      <c r="H27" s="100"/>
      <c r="I27" s="86"/>
      <c r="J27" s="100"/>
      <c r="K27" s="100"/>
      <c r="L27" s="99"/>
      <c r="M27" s="16"/>
      <c r="N27" s="39"/>
      <c r="O27" s="38" t="s">
        <v>146</v>
      </c>
      <c r="P27" s="40"/>
      <c r="Q27" s="40"/>
      <c r="R27" s="38" t="s">
        <v>146</v>
      </c>
      <c r="S27" s="40"/>
      <c r="T27" s="40"/>
      <c r="U27" s="38" t="s">
        <v>146</v>
      </c>
      <c r="V27" s="40"/>
      <c r="W27" s="38" t="s">
        <v>146</v>
      </c>
      <c r="X27" s="40"/>
      <c r="Y27" s="40"/>
      <c r="Z27" s="38" t="s">
        <v>146</v>
      </c>
      <c r="AA27" s="40"/>
      <c r="AB27" s="39"/>
      <c r="AC27" s="38" t="s">
        <v>146</v>
      </c>
      <c r="AD27" s="100"/>
      <c r="AE27" s="100"/>
      <c r="AF27" s="100"/>
      <c r="AG27" s="99"/>
      <c r="AH27" s="17"/>
      <c r="AI27" s="39"/>
      <c r="AJ27" s="38" t="s">
        <v>146</v>
      </c>
      <c r="AK27" s="19"/>
      <c r="AL27" s="40"/>
      <c r="AM27" s="38" t="s">
        <v>146</v>
      </c>
      <c r="AN27" s="40"/>
      <c r="AO27" s="40"/>
      <c r="AP27" s="38" t="s">
        <v>146</v>
      </c>
      <c r="AQ27" s="40"/>
      <c r="AR27" s="38" t="s">
        <v>146</v>
      </c>
      <c r="AS27" s="40"/>
      <c r="AT27" s="40"/>
      <c r="AU27" s="38" t="s">
        <v>146</v>
      </c>
      <c r="AV27" s="19"/>
      <c r="AW27" s="39"/>
      <c r="AX27" s="38" t="s">
        <v>146</v>
      </c>
      <c r="AY27" s="106"/>
      <c r="AZ27" s="106"/>
      <c r="BA27" s="100"/>
      <c r="BB27" s="100"/>
      <c r="BC27" s="100"/>
      <c r="BD27" s="99"/>
      <c r="BE27" s="108"/>
      <c r="BF27" s="99"/>
      <c r="BG27" s="11">
        <v>5</v>
      </c>
      <c r="BH27" s="12"/>
      <c r="BI27" s="39"/>
      <c r="BJ27" s="37"/>
      <c r="BK27" s="37"/>
      <c r="BL27" s="40"/>
    </row>
    <row r="28" spans="1:64">
      <c r="A28" s="86"/>
      <c r="B28" s="86"/>
      <c r="C28" s="87"/>
      <c r="D28" s="110"/>
      <c r="E28" s="102"/>
      <c r="F28" s="103"/>
      <c r="G28" s="101"/>
      <c r="H28" s="100" t="s">
        <v>146</v>
      </c>
      <c r="I28" s="86"/>
      <c r="J28" s="100" t="s">
        <v>146</v>
      </c>
      <c r="K28" s="100" t="s">
        <v>146</v>
      </c>
      <c r="L28" s="99" t="s">
        <v>146</v>
      </c>
      <c r="M28" s="16"/>
      <c r="N28" s="39"/>
      <c r="O28" s="38" t="s">
        <v>146</v>
      </c>
      <c r="P28" s="40"/>
      <c r="Q28" s="40"/>
      <c r="R28" s="38" t="s">
        <v>146</v>
      </c>
      <c r="S28" s="40"/>
      <c r="T28" s="40"/>
      <c r="U28" s="38" t="s">
        <v>146</v>
      </c>
      <c r="V28" s="40"/>
      <c r="W28" s="38" t="s">
        <v>146</v>
      </c>
      <c r="X28" s="40"/>
      <c r="Y28" s="40"/>
      <c r="Z28" s="38" t="s">
        <v>146</v>
      </c>
      <c r="AA28" s="40"/>
      <c r="AB28" s="39"/>
      <c r="AC28" s="38" t="s">
        <v>146</v>
      </c>
      <c r="AD28" s="100">
        <v>0</v>
      </c>
      <c r="AE28" s="100">
        <v>0</v>
      </c>
      <c r="AF28" s="100" t="s">
        <v>146</v>
      </c>
      <c r="AG28" s="99" t="s">
        <v>146</v>
      </c>
      <c r="AH28" s="17"/>
      <c r="AI28" s="39"/>
      <c r="AJ28" s="38" t="s">
        <v>146</v>
      </c>
      <c r="AK28" s="19"/>
      <c r="AL28" s="40"/>
      <c r="AM28" s="38" t="s">
        <v>146</v>
      </c>
      <c r="AN28" s="40"/>
      <c r="AO28" s="40"/>
      <c r="AP28" s="38" t="s">
        <v>146</v>
      </c>
      <c r="AQ28" s="40"/>
      <c r="AR28" s="38" t="s">
        <v>146</v>
      </c>
      <c r="AS28" s="40"/>
      <c r="AT28" s="40"/>
      <c r="AU28" s="38" t="s">
        <v>146</v>
      </c>
      <c r="AV28" s="19"/>
      <c r="AW28" s="39"/>
      <c r="AX28" s="38" t="s">
        <v>146</v>
      </c>
      <c r="AY28" s="104">
        <v>0</v>
      </c>
      <c r="AZ28" s="104">
        <v>0</v>
      </c>
      <c r="BA28" s="100"/>
      <c r="BB28" s="100"/>
      <c r="BC28" s="100" t="s">
        <v>146</v>
      </c>
      <c r="BD28" s="99" t="s">
        <v>146</v>
      </c>
      <c r="BE28" s="108" t="s">
        <v>146</v>
      </c>
      <c r="BF28" s="99" t="s">
        <v>146</v>
      </c>
      <c r="BG28" s="10">
        <v>1</v>
      </c>
      <c r="BH28" s="14"/>
      <c r="BI28" s="39"/>
      <c r="BJ28" s="37"/>
      <c r="BK28" s="37"/>
      <c r="BL28" s="15"/>
    </row>
    <row r="29" spans="1:64">
      <c r="A29" s="86"/>
      <c r="B29" s="86"/>
      <c r="C29" s="87"/>
      <c r="D29" s="110"/>
      <c r="E29" s="102"/>
      <c r="F29" s="103"/>
      <c r="G29" s="101"/>
      <c r="H29" s="100"/>
      <c r="I29" s="86"/>
      <c r="J29" s="100"/>
      <c r="K29" s="100"/>
      <c r="L29" s="99"/>
      <c r="M29" s="16"/>
      <c r="N29" s="39"/>
      <c r="O29" s="38" t="s">
        <v>146</v>
      </c>
      <c r="P29" s="40"/>
      <c r="Q29" s="40"/>
      <c r="R29" s="38" t="s">
        <v>146</v>
      </c>
      <c r="S29" s="40"/>
      <c r="T29" s="40"/>
      <c r="U29" s="38" t="s">
        <v>146</v>
      </c>
      <c r="V29" s="40"/>
      <c r="W29" s="38" t="s">
        <v>146</v>
      </c>
      <c r="X29" s="40"/>
      <c r="Y29" s="40"/>
      <c r="Z29" s="38" t="s">
        <v>146</v>
      </c>
      <c r="AA29" s="40"/>
      <c r="AB29" s="39"/>
      <c r="AC29" s="38" t="s">
        <v>146</v>
      </c>
      <c r="AD29" s="100"/>
      <c r="AE29" s="100"/>
      <c r="AF29" s="100"/>
      <c r="AG29" s="99"/>
      <c r="AH29" s="17"/>
      <c r="AI29" s="39"/>
      <c r="AJ29" s="38" t="s">
        <v>146</v>
      </c>
      <c r="AK29" s="19"/>
      <c r="AL29" s="40"/>
      <c r="AM29" s="38" t="s">
        <v>146</v>
      </c>
      <c r="AN29" s="40"/>
      <c r="AO29" s="40"/>
      <c r="AP29" s="38" t="s">
        <v>146</v>
      </c>
      <c r="AQ29" s="40"/>
      <c r="AR29" s="38" t="s">
        <v>146</v>
      </c>
      <c r="AS29" s="40"/>
      <c r="AT29" s="40"/>
      <c r="AU29" s="38" t="s">
        <v>146</v>
      </c>
      <c r="AV29" s="19"/>
      <c r="AW29" s="39"/>
      <c r="AX29" s="38" t="s">
        <v>146</v>
      </c>
      <c r="AY29" s="105"/>
      <c r="AZ29" s="105"/>
      <c r="BA29" s="100"/>
      <c r="BB29" s="100"/>
      <c r="BC29" s="100"/>
      <c r="BD29" s="99"/>
      <c r="BE29" s="108"/>
      <c r="BF29" s="99"/>
      <c r="BG29" s="11">
        <v>2</v>
      </c>
      <c r="BH29" s="12"/>
      <c r="BI29" s="39"/>
      <c r="BJ29" s="37"/>
      <c r="BK29" s="37"/>
      <c r="BL29" s="15"/>
    </row>
    <row r="30" spans="1:64">
      <c r="A30" s="86"/>
      <c r="B30" s="86"/>
      <c r="C30" s="87"/>
      <c r="D30" s="110"/>
      <c r="E30" s="102"/>
      <c r="F30" s="103"/>
      <c r="G30" s="101"/>
      <c r="H30" s="100"/>
      <c r="I30" s="86"/>
      <c r="J30" s="100"/>
      <c r="K30" s="100"/>
      <c r="L30" s="99"/>
      <c r="M30" s="16"/>
      <c r="N30" s="39"/>
      <c r="O30" s="38" t="s">
        <v>146</v>
      </c>
      <c r="P30" s="40"/>
      <c r="Q30" s="40"/>
      <c r="R30" s="38" t="s">
        <v>146</v>
      </c>
      <c r="S30" s="40"/>
      <c r="T30" s="40"/>
      <c r="U30" s="38" t="s">
        <v>146</v>
      </c>
      <c r="V30" s="40"/>
      <c r="W30" s="38" t="s">
        <v>146</v>
      </c>
      <c r="X30" s="40"/>
      <c r="Y30" s="40"/>
      <c r="Z30" s="38" t="s">
        <v>146</v>
      </c>
      <c r="AA30" s="40"/>
      <c r="AB30" s="39"/>
      <c r="AC30" s="38" t="s">
        <v>146</v>
      </c>
      <c r="AD30" s="100"/>
      <c r="AE30" s="100"/>
      <c r="AF30" s="100"/>
      <c r="AG30" s="99"/>
      <c r="AH30" s="17"/>
      <c r="AI30" s="39"/>
      <c r="AJ30" s="38" t="s">
        <v>146</v>
      </c>
      <c r="AK30" s="19"/>
      <c r="AL30" s="40"/>
      <c r="AM30" s="38" t="s">
        <v>146</v>
      </c>
      <c r="AN30" s="40"/>
      <c r="AO30" s="40"/>
      <c r="AP30" s="38" t="s">
        <v>146</v>
      </c>
      <c r="AQ30" s="40"/>
      <c r="AR30" s="38" t="s">
        <v>146</v>
      </c>
      <c r="AS30" s="40"/>
      <c r="AT30" s="40"/>
      <c r="AU30" s="38" t="s">
        <v>146</v>
      </c>
      <c r="AV30" s="19"/>
      <c r="AW30" s="39"/>
      <c r="AX30" s="38" t="s">
        <v>146</v>
      </c>
      <c r="AY30" s="105"/>
      <c r="AZ30" s="105"/>
      <c r="BA30" s="100"/>
      <c r="BB30" s="100"/>
      <c r="BC30" s="100"/>
      <c r="BD30" s="99"/>
      <c r="BE30" s="108"/>
      <c r="BF30" s="99"/>
      <c r="BG30" s="11">
        <v>3</v>
      </c>
      <c r="BH30" s="12"/>
      <c r="BI30" s="39"/>
      <c r="BJ30" s="37"/>
      <c r="BK30" s="37"/>
      <c r="BL30" s="40"/>
    </row>
    <row r="31" spans="1:64">
      <c r="A31" s="86"/>
      <c r="B31" s="86"/>
      <c r="C31" s="87"/>
      <c r="D31" s="110"/>
      <c r="E31" s="102"/>
      <c r="F31" s="103"/>
      <c r="G31" s="101"/>
      <c r="H31" s="100"/>
      <c r="I31" s="86"/>
      <c r="J31" s="100"/>
      <c r="K31" s="100"/>
      <c r="L31" s="99"/>
      <c r="M31" s="16"/>
      <c r="N31" s="39"/>
      <c r="O31" s="38" t="s">
        <v>146</v>
      </c>
      <c r="P31" s="40"/>
      <c r="Q31" s="40"/>
      <c r="R31" s="38" t="s">
        <v>146</v>
      </c>
      <c r="S31" s="40"/>
      <c r="T31" s="40"/>
      <c r="U31" s="38" t="s">
        <v>146</v>
      </c>
      <c r="V31" s="40"/>
      <c r="W31" s="38" t="s">
        <v>146</v>
      </c>
      <c r="X31" s="40"/>
      <c r="Y31" s="40"/>
      <c r="Z31" s="38" t="s">
        <v>146</v>
      </c>
      <c r="AA31" s="40"/>
      <c r="AB31" s="39"/>
      <c r="AC31" s="38" t="s">
        <v>146</v>
      </c>
      <c r="AD31" s="100"/>
      <c r="AE31" s="100"/>
      <c r="AF31" s="100"/>
      <c r="AG31" s="99"/>
      <c r="AH31" s="17"/>
      <c r="AI31" s="39"/>
      <c r="AJ31" s="38" t="s">
        <v>146</v>
      </c>
      <c r="AK31" s="19"/>
      <c r="AL31" s="40"/>
      <c r="AM31" s="38" t="s">
        <v>146</v>
      </c>
      <c r="AN31" s="40"/>
      <c r="AO31" s="40"/>
      <c r="AP31" s="38" t="s">
        <v>146</v>
      </c>
      <c r="AQ31" s="40"/>
      <c r="AR31" s="38" t="s">
        <v>146</v>
      </c>
      <c r="AS31" s="40"/>
      <c r="AT31" s="40"/>
      <c r="AU31" s="38" t="s">
        <v>146</v>
      </c>
      <c r="AV31" s="19"/>
      <c r="AW31" s="39"/>
      <c r="AX31" s="38" t="s">
        <v>146</v>
      </c>
      <c r="AY31" s="105"/>
      <c r="AZ31" s="105"/>
      <c r="BA31" s="100"/>
      <c r="BB31" s="100"/>
      <c r="BC31" s="100"/>
      <c r="BD31" s="99"/>
      <c r="BE31" s="108"/>
      <c r="BF31" s="99"/>
      <c r="BG31" s="11">
        <v>4</v>
      </c>
      <c r="BH31" s="12"/>
      <c r="BI31" s="39"/>
      <c r="BJ31" s="37"/>
      <c r="BK31" s="37"/>
      <c r="BL31" s="40"/>
    </row>
    <row r="32" spans="1:64">
      <c r="A32" s="86"/>
      <c r="B32" s="86"/>
      <c r="C32" s="87"/>
      <c r="D32" s="110"/>
      <c r="E32" s="102"/>
      <c r="F32" s="103"/>
      <c r="G32" s="101"/>
      <c r="H32" s="100"/>
      <c r="I32" s="86"/>
      <c r="J32" s="100"/>
      <c r="K32" s="100"/>
      <c r="L32" s="99"/>
      <c r="M32" s="16"/>
      <c r="N32" s="39"/>
      <c r="O32" s="38" t="s">
        <v>146</v>
      </c>
      <c r="P32" s="40"/>
      <c r="Q32" s="40"/>
      <c r="R32" s="38" t="s">
        <v>146</v>
      </c>
      <c r="S32" s="40"/>
      <c r="T32" s="40"/>
      <c r="U32" s="38" t="s">
        <v>146</v>
      </c>
      <c r="V32" s="40"/>
      <c r="W32" s="38" t="s">
        <v>146</v>
      </c>
      <c r="X32" s="40"/>
      <c r="Y32" s="40"/>
      <c r="Z32" s="38" t="s">
        <v>146</v>
      </c>
      <c r="AA32" s="40"/>
      <c r="AB32" s="39"/>
      <c r="AC32" s="38" t="s">
        <v>146</v>
      </c>
      <c r="AD32" s="100"/>
      <c r="AE32" s="100"/>
      <c r="AF32" s="100"/>
      <c r="AG32" s="99"/>
      <c r="AH32" s="17"/>
      <c r="AI32" s="39"/>
      <c r="AJ32" s="38" t="s">
        <v>146</v>
      </c>
      <c r="AK32" s="19"/>
      <c r="AL32" s="40"/>
      <c r="AM32" s="38" t="s">
        <v>146</v>
      </c>
      <c r="AN32" s="40"/>
      <c r="AO32" s="40"/>
      <c r="AP32" s="38" t="s">
        <v>146</v>
      </c>
      <c r="AQ32" s="40"/>
      <c r="AR32" s="38" t="s">
        <v>146</v>
      </c>
      <c r="AS32" s="40"/>
      <c r="AT32" s="40"/>
      <c r="AU32" s="38" t="s">
        <v>146</v>
      </c>
      <c r="AV32" s="19"/>
      <c r="AW32" s="39"/>
      <c r="AX32" s="38" t="s">
        <v>146</v>
      </c>
      <c r="AY32" s="106"/>
      <c r="AZ32" s="106"/>
      <c r="BA32" s="100"/>
      <c r="BB32" s="100"/>
      <c r="BC32" s="100"/>
      <c r="BD32" s="99"/>
      <c r="BE32" s="108"/>
      <c r="BF32" s="99"/>
      <c r="BG32" s="11">
        <v>5</v>
      </c>
      <c r="BH32" s="12"/>
      <c r="BI32" s="39"/>
      <c r="BJ32" s="37"/>
      <c r="BK32" s="37"/>
      <c r="BL32" s="40"/>
    </row>
  </sheetData>
  <mergeCells count="167">
    <mergeCell ref="BD23:BD27"/>
    <mergeCell ref="BE23:BE27"/>
    <mergeCell ref="BF23:BF27"/>
    <mergeCell ref="AZ23:AZ27"/>
    <mergeCell ref="BA23:BA27"/>
    <mergeCell ref="BB23:BB27"/>
    <mergeCell ref="BC23:BC27"/>
    <mergeCell ref="BB28:BB32"/>
    <mergeCell ref="BC28:BC32"/>
    <mergeCell ref="BD28:BD32"/>
    <mergeCell ref="BE28:BE32"/>
    <mergeCell ref="BF28:BF32"/>
    <mergeCell ref="AZ28:AZ32"/>
    <mergeCell ref="BA28:BA32"/>
    <mergeCell ref="AG23:AG27"/>
    <mergeCell ref="AY23:AY27"/>
    <mergeCell ref="J23:J27"/>
    <mergeCell ref="K23:K27"/>
    <mergeCell ref="L23:L27"/>
    <mergeCell ref="AD23:AD27"/>
    <mergeCell ref="AE23:AE27"/>
    <mergeCell ref="AF23:AF27"/>
    <mergeCell ref="H28:H32"/>
    <mergeCell ref="I28:I32"/>
    <mergeCell ref="J28:J32"/>
    <mergeCell ref="K28:K32"/>
    <mergeCell ref="L28:L32"/>
    <mergeCell ref="AD28:AD32"/>
    <mergeCell ref="AE28:AE32"/>
    <mergeCell ref="AF28:AF32"/>
    <mergeCell ref="AG28:AG32"/>
    <mergeCell ref="AY28:AY32"/>
    <mergeCell ref="F18:F22"/>
    <mergeCell ref="G18:G22"/>
    <mergeCell ref="A28:A32"/>
    <mergeCell ref="B28:B32"/>
    <mergeCell ref="C28:C32"/>
    <mergeCell ref="D28:D32"/>
    <mergeCell ref="E28:E32"/>
    <mergeCell ref="F28:F32"/>
    <mergeCell ref="G28:G32"/>
    <mergeCell ref="BB13:BB17"/>
    <mergeCell ref="BC13:BC17"/>
    <mergeCell ref="BD13:BD17"/>
    <mergeCell ref="BE13:BE17"/>
    <mergeCell ref="BF13:BF17"/>
    <mergeCell ref="AZ13:AZ17"/>
    <mergeCell ref="BA13:BA17"/>
    <mergeCell ref="BF18:BF22"/>
    <mergeCell ref="A23:A27"/>
    <mergeCell ref="B23:B27"/>
    <mergeCell ref="C23:C27"/>
    <mergeCell ref="D23:D27"/>
    <mergeCell ref="E23:E27"/>
    <mergeCell ref="F23:F27"/>
    <mergeCell ref="G23:G27"/>
    <mergeCell ref="H23:H27"/>
    <mergeCell ref="I23:I27"/>
    <mergeCell ref="AZ18:AZ22"/>
    <mergeCell ref="BA18:BA22"/>
    <mergeCell ref="BB18:BB22"/>
    <mergeCell ref="BC18:BC22"/>
    <mergeCell ref="BD18:BD22"/>
    <mergeCell ref="BE18:BE22"/>
    <mergeCell ref="L18:L22"/>
    <mergeCell ref="A18:A22"/>
    <mergeCell ref="B18:B22"/>
    <mergeCell ref="C18:C22"/>
    <mergeCell ref="D18:D22"/>
    <mergeCell ref="E18:E22"/>
    <mergeCell ref="AE13:AE17"/>
    <mergeCell ref="AF13:AF17"/>
    <mergeCell ref="AG13:AG17"/>
    <mergeCell ref="AY13:AY17"/>
    <mergeCell ref="H13:H17"/>
    <mergeCell ref="I13:I17"/>
    <mergeCell ref="J13:J17"/>
    <mergeCell ref="K13:K17"/>
    <mergeCell ref="L13:L17"/>
    <mergeCell ref="AD13:AD17"/>
    <mergeCell ref="H18:H22"/>
    <mergeCell ref="I18:I22"/>
    <mergeCell ref="J18:J22"/>
    <mergeCell ref="K18:K22"/>
    <mergeCell ref="AD18:AD22"/>
    <mergeCell ref="AE18:AE22"/>
    <mergeCell ref="AF18:AF22"/>
    <mergeCell ref="AG18:AG22"/>
    <mergeCell ref="AY18:AY22"/>
    <mergeCell ref="F3:F7"/>
    <mergeCell ref="G3:G7"/>
    <mergeCell ref="BD8:BD12"/>
    <mergeCell ref="BE8:BE12"/>
    <mergeCell ref="BF8:BF12"/>
    <mergeCell ref="A13:A17"/>
    <mergeCell ref="B13:B17"/>
    <mergeCell ref="C13:C17"/>
    <mergeCell ref="D13:D17"/>
    <mergeCell ref="E13:E17"/>
    <mergeCell ref="F13:F17"/>
    <mergeCell ref="G13:G17"/>
    <mergeCell ref="AG8:AG12"/>
    <mergeCell ref="AY8:AY12"/>
    <mergeCell ref="AZ8:AZ12"/>
    <mergeCell ref="BA8:BA12"/>
    <mergeCell ref="BB8:BB12"/>
    <mergeCell ref="BC8:BC12"/>
    <mergeCell ref="J8:J12"/>
    <mergeCell ref="K8:K12"/>
    <mergeCell ref="L8:L12"/>
    <mergeCell ref="AD8:AD12"/>
    <mergeCell ref="AE8:AE12"/>
    <mergeCell ref="AF8:AF12"/>
    <mergeCell ref="A8:A12"/>
    <mergeCell ref="B8:B12"/>
    <mergeCell ref="C8:C12"/>
    <mergeCell ref="D8:D12"/>
    <mergeCell ref="E8:E12"/>
    <mergeCell ref="F8:F12"/>
    <mergeCell ref="G8:G12"/>
    <mergeCell ref="H8:H12"/>
    <mergeCell ref="I8:I12"/>
    <mergeCell ref="K3:K7"/>
    <mergeCell ref="AO2:AP2"/>
    <mergeCell ref="AQ2:AS2"/>
    <mergeCell ref="AT2:AV2"/>
    <mergeCell ref="AW2:AX2"/>
    <mergeCell ref="BG2:BH2"/>
    <mergeCell ref="AI2:AK2"/>
    <mergeCell ref="AL2:AN2"/>
    <mergeCell ref="BF3:BF7"/>
    <mergeCell ref="AZ3:AZ7"/>
    <mergeCell ref="BA3:BA7"/>
    <mergeCell ref="BB3:BB7"/>
    <mergeCell ref="BC3:BC7"/>
    <mergeCell ref="BD3:BD7"/>
    <mergeCell ref="BE3:BE7"/>
    <mergeCell ref="L3:L7"/>
    <mergeCell ref="AD3:AD7"/>
    <mergeCell ref="AE3:AE7"/>
    <mergeCell ref="AF3:AF7"/>
    <mergeCell ref="AG3:AG7"/>
    <mergeCell ref="AY3:AY7"/>
    <mergeCell ref="A1:F1"/>
    <mergeCell ref="G1:L1"/>
    <mergeCell ref="M1:AG1"/>
    <mergeCell ref="AH1:BD1"/>
    <mergeCell ref="BE1:BF1"/>
    <mergeCell ref="BG1:BL1"/>
    <mergeCell ref="A3:A7"/>
    <mergeCell ref="B3:B7"/>
    <mergeCell ref="C3:C7"/>
    <mergeCell ref="D3:D7"/>
    <mergeCell ref="E3:E7"/>
    <mergeCell ref="T2:U2"/>
    <mergeCell ref="V2:X2"/>
    <mergeCell ref="Y2:AA2"/>
    <mergeCell ref="AB2:AC2"/>
    <mergeCell ref="D2:E2"/>
    <mergeCell ref="G2:H2"/>
    <mergeCell ref="I2:J2"/>
    <mergeCell ref="K2:L2"/>
    <mergeCell ref="N2:P2"/>
    <mergeCell ref="Q2:S2"/>
    <mergeCell ref="H3:H7"/>
    <mergeCell ref="I3:I7"/>
    <mergeCell ref="J3:J7"/>
  </mergeCells>
  <conditionalFormatting sqref="AC4:AC12 R8:R12 W8 Z8:Z12 U8:U12 O8:O12 AJ9:AJ12 AW9:AX12 AT10:AU12 W10:W12 AX8 AU9">
    <cfRule type="containsText" dxfId="3260" priority="355" operator="containsText" text="BAJA">
      <formula>NOT(ISERROR(SEARCH("BAJA",O4)))</formula>
    </cfRule>
    <cfRule type="containsText" dxfId="3259" priority="356" operator="containsText" text="MEDIA">
      <formula>NOT(ISERROR(SEARCH("MEDIA",O4)))</formula>
    </cfRule>
    <cfRule type="containsText" dxfId="3258" priority="357" operator="containsText" text="ALTA">
      <formula>NOT(ISERROR(SEARCH("ALTA",O4)))</formula>
    </cfRule>
  </conditionalFormatting>
  <conditionalFormatting sqref="AK23">
    <cfRule type="containsText" dxfId="3257" priority="352" operator="containsText" text="BAJA">
      <formula>NOT(ISERROR(SEARCH("BAJA",AK23)))</formula>
    </cfRule>
    <cfRule type="containsText" dxfId="3256" priority="353" operator="containsText" text="MEDIA">
      <formula>NOT(ISERROR(SEARCH("MEDIA",AK23)))</formula>
    </cfRule>
    <cfRule type="containsText" dxfId="3255" priority="354" operator="containsText" text="ALTA">
      <formula>NOT(ISERROR(SEARCH("ALTA",AK23)))</formula>
    </cfRule>
  </conditionalFormatting>
  <conditionalFormatting sqref="AV23">
    <cfRule type="containsText" dxfId="3254" priority="349" operator="containsText" text="BAJA">
      <formula>NOT(ISERROR(SEARCH("BAJA",AV23)))</formula>
    </cfRule>
    <cfRule type="containsText" dxfId="3253" priority="350" operator="containsText" text="MEDIA">
      <formula>NOT(ISERROR(SEARCH("MEDIA",AV23)))</formula>
    </cfRule>
    <cfRule type="containsText" dxfId="3252" priority="351" operator="containsText" text="ALTA">
      <formula>NOT(ISERROR(SEARCH("ALTA",AV23)))</formula>
    </cfRule>
  </conditionalFormatting>
  <conditionalFormatting sqref="N13 X13:Y13 AB13 AC13:AC17 BA13 W13:W17 Z13:Z17 Q13:V13 O13:O17 U16:U17 R16:R17">
    <cfRule type="containsText" dxfId="3251" priority="346" operator="containsText" text="BAJA">
      <formula>NOT(ISERROR(SEARCH("BAJA",N13)))</formula>
    </cfRule>
    <cfRule type="containsText" dxfId="3250" priority="347" operator="containsText" text="MEDIA">
      <formula>NOT(ISERROR(SEARCH("MEDIA",N13)))</formula>
    </cfRule>
    <cfRule type="containsText" dxfId="3249" priority="348" operator="containsText" text="ALTA">
      <formula>NOT(ISERROR(SEARCH("ALTA",N13)))</formula>
    </cfRule>
  </conditionalFormatting>
  <conditionalFormatting sqref="AI13:AJ13 AJ15:AJ17">
    <cfRule type="containsText" dxfId="3248" priority="343" operator="containsText" text="BAJA">
      <formula>NOT(ISERROR(SEARCH("BAJA",AI13)))</formula>
    </cfRule>
    <cfRule type="containsText" dxfId="3247" priority="344" operator="containsText" text="MEDIA">
      <formula>NOT(ISERROR(SEARCH("MEDIA",AI13)))</formula>
    </cfRule>
    <cfRule type="containsText" dxfId="3246" priority="345" operator="containsText" text="ALTA">
      <formula>NOT(ISERROR(SEARCH("ALTA",AI13)))</formula>
    </cfRule>
  </conditionalFormatting>
  <conditionalFormatting sqref="AL15:AS17 AL13:AM13 AO13:AS13">
    <cfRule type="containsText" dxfId="3245" priority="340" operator="containsText" text="BAJA">
      <formula>NOT(ISERROR(SEARCH("BAJA",AL13)))</formula>
    </cfRule>
    <cfRule type="containsText" dxfId="3244" priority="341" operator="containsText" text="MEDIA">
      <formula>NOT(ISERROR(SEARCH("MEDIA",AL13)))</formula>
    </cfRule>
    <cfRule type="containsText" dxfId="3243" priority="342" operator="containsText" text="ALTA">
      <formula>NOT(ISERROR(SEARCH("ALTA",AL13)))</formula>
    </cfRule>
  </conditionalFormatting>
  <conditionalFormatting sqref="AW13:AX13 AW15:AX17 AX14">
    <cfRule type="containsText" dxfId="3242" priority="337" operator="containsText" text="BAJA">
      <formula>NOT(ISERROR(SEARCH("BAJA",AW13)))</formula>
    </cfRule>
    <cfRule type="containsText" dxfId="3241" priority="338" operator="containsText" text="MEDIA">
      <formula>NOT(ISERROR(SEARCH("MEDIA",AW13)))</formula>
    </cfRule>
    <cfRule type="containsText" dxfId="3240" priority="339" operator="containsText" text="ALTA">
      <formula>NOT(ISERROR(SEARCH("ALTA",AW13)))</formula>
    </cfRule>
  </conditionalFormatting>
  <conditionalFormatting sqref="AT13:AU13 AT15:AU17">
    <cfRule type="containsText" dxfId="3239" priority="334" operator="containsText" text="BAJA">
      <formula>NOT(ISERROR(SEARCH("BAJA",AT13)))</formula>
    </cfRule>
    <cfRule type="containsText" dxfId="3238" priority="335" operator="containsText" text="MEDIA">
      <formula>NOT(ISERROR(SEARCH("MEDIA",AT13)))</formula>
    </cfRule>
    <cfRule type="containsText" dxfId="3237" priority="336" operator="containsText" text="ALTA">
      <formula>NOT(ISERROR(SEARCH("ALTA",AT13)))</formula>
    </cfRule>
  </conditionalFormatting>
  <conditionalFormatting sqref="AY13:AZ13">
    <cfRule type="containsText" dxfId="3236" priority="331" operator="containsText" text="BAJA">
      <formula>NOT(ISERROR(SEARCH("BAJA",AY13)))</formula>
    </cfRule>
    <cfRule type="containsText" dxfId="3235" priority="332" operator="containsText" text="MEDIA">
      <formula>NOT(ISERROR(SEARCH("MEDIA",AY13)))</formula>
    </cfRule>
    <cfRule type="containsText" dxfId="3234" priority="333" operator="containsText" text="ALTA">
      <formula>NOT(ISERROR(SEARCH("ALTA",AY13)))</formula>
    </cfRule>
  </conditionalFormatting>
  <conditionalFormatting sqref="AE13">
    <cfRule type="containsText" dxfId="3233" priority="328" operator="containsText" text="BAJA">
      <formula>NOT(ISERROR(SEARCH("BAJA",AE13)))</formula>
    </cfRule>
    <cfRule type="containsText" dxfId="3232" priority="329" operator="containsText" text="MEDIA">
      <formula>NOT(ISERROR(SEARCH("MEDIA",AE13)))</formula>
    </cfRule>
    <cfRule type="containsText" dxfId="3231" priority="330" operator="containsText" text="ALTA">
      <formula>NOT(ISERROR(SEARCH("ALTA",AE13)))</formula>
    </cfRule>
  </conditionalFormatting>
  <conditionalFormatting sqref="AD13">
    <cfRule type="containsText" dxfId="3230" priority="325" operator="containsText" text="BAJA">
      <formula>NOT(ISERROR(SEARCH("BAJA",AD13)))</formula>
    </cfRule>
    <cfRule type="containsText" dxfId="3229" priority="326" operator="containsText" text="MEDIA">
      <formula>NOT(ISERROR(SEARCH("MEDIA",AD13)))</formula>
    </cfRule>
    <cfRule type="containsText" dxfId="3228" priority="327" operator="containsText" text="ALTA">
      <formula>NOT(ISERROR(SEARCH("ALTA",AD13)))</formula>
    </cfRule>
  </conditionalFormatting>
  <conditionalFormatting sqref="AN13">
    <cfRule type="containsText" dxfId="3227" priority="322" operator="containsText" text="BAJA">
      <formula>NOT(ISERROR(SEARCH("BAJA",AN13)))</formula>
    </cfRule>
    <cfRule type="containsText" dxfId="3226" priority="323" operator="containsText" text="MEDIA">
      <formula>NOT(ISERROR(SEARCH("MEDIA",AN13)))</formula>
    </cfRule>
    <cfRule type="containsText" dxfId="3225" priority="324" operator="containsText" text="ALTA">
      <formula>NOT(ISERROR(SEARCH("ALTA",AN13)))</formula>
    </cfRule>
  </conditionalFormatting>
  <conditionalFormatting sqref="M13">
    <cfRule type="containsText" dxfId="3224" priority="319" operator="containsText" text="BAJA">
      <formula>NOT(ISERROR(SEARCH("BAJA",M13)))</formula>
    </cfRule>
    <cfRule type="containsText" dxfId="3223" priority="320" operator="containsText" text="MEDIA">
      <formula>NOT(ISERROR(SEARCH("MEDIA",M13)))</formula>
    </cfRule>
    <cfRule type="containsText" dxfId="3222" priority="321" operator="containsText" text="ALTA">
      <formula>NOT(ISERROR(SEARCH("ALTA",M13)))</formula>
    </cfRule>
  </conditionalFormatting>
  <conditionalFormatting sqref="P13">
    <cfRule type="containsText" dxfId="3221" priority="316" operator="containsText" text="BAJA">
      <formula>NOT(ISERROR(SEARCH("BAJA",P13)))</formula>
    </cfRule>
    <cfRule type="containsText" dxfId="3220" priority="317" operator="containsText" text="MEDIA">
      <formula>NOT(ISERROR(SEARCH("MEDIA",P13)))</formula>
    </cfRule>
    <cfRule type="containsText" dxfId="3219" priority="318" operator="containsText" text="ALTA">
      <formula>NOT(ISERROR(SEARCH("ALTA",P13)))</formula>
    </cfRule>
  </conditionalFormatting>
  <conditionalFormatting sqref="AA13">
    <cfRule type="containsText" dxfId="3218" priority="313" operator="containsText" text="BAJA">
      <formula>NOT(ISERROR(SEARCH("BAJA",AA13)))</formula>
    </cfRule>
    <cfRule type="containsText" dxfId="3217" priority="314" operator="containsText" text="MEDIA">
      <formula>NOT(ISERROR(SEARCH("MEDIA",AA13)))</formula>
    </cfRule>
    <cfRule type="containsText" dxfId="3216" priority="315" operator="containsText" text="ALTA">
      <formula>NOT(ISERROR(SEARCH("ALTA",AA13)))</formula>
    </cfRule>
  </conditionalFormatting>
  <conditionalFormatting sqref="AH13">
    <cfRule type="containsText" dxfId="3215" priority="310" operator="containsText" text="BAJA">
      <formula>NOT(ISERROR(SEARCH("BAJA",AH13)))</formula>
    </cfRule>
    <cfRule type="containsText" dxfId="3214" priority="311" operator="containsText" text="MEDIA">
      <formula>NOT(ISERROR(SEARCH("MEDIA",AH13)))</formula>
    </cfRule>
    <cfRule type="containsText" dxfId="3213" priority="312" operator="containsText" text="ALTA">
      <formula>NOT(ISERROR(SEARCH("ALTA",AH13)))</formula>
    </cfRule>
  </conditionalFormatting>
  <conditionalFormatting sqref="AK13">
    <cfRule type="containsText" dxfId="3212" priority="307" operator="containsText" text="BAJA">
      <formula>NOT(ISERROR(SEARCH("BAJA",AK13)))</formula>
    </cfRule>
    <cfRule type="containsText" dxfId="3211" priority="308" operator="containsText" text="MEDIA">
      <formula>NOT(ISERROR(SEARCH("MEDIA",AK13)))</formula>
    </cfRule>
    <cfRule type="containsText" dxfId="3210" priority="309" operator="containsText" text="ALTA">
      <formula>NOT(ISERROR(SEARCH("ALTA",AK13)))</formula>
    </cfRule>
  </conditionalFormatting>
  <conditionalFormatting sqref="AV13">
    <cfRule type="containsText" dxfId="3209" priority="304" operator="containsText" text="BAJA">
      <formula>NOT(ISERROR(SEARCH("BAJA",AV13)))</formula>
    </cfRule>
    <cfRule type="containsText" dxfId="3208" priority="305" operator="containsText" text="MEDIA">
      <formula>NOT(ISERROR(SEARCH("MEDIA",AV13)))</formula>
    </cfRule>
    <cfRule type="containsText" dxfId="3207" priority="306" operator="containsText" text="ALTA">
      <formula>NOT(ISERROR(SEARCH("ALTA",AV13)))</formula>
    </cfRule>
  </conditionalFormatting>
  <conditionalFormatting sqref="N18 AB18 AC18:AC22 BA18 Z18:Z22 Q18:Y18 O18:O22 U20:U22 W22 R20:R22">
    <cfRule type="containsText" dxfId="3206" priority="301" operator="containsText" text="BAJA">
      <formula>NOT(ISERROR(SEARCH("BAJA",N18)))</formula>
    </cfRule>
    <cfRule type="containsText" dxfId="3205" priority="302" operator="containsText" text="MEDIA">
      <formula>NOT(ISERROR(SEARCH("MEDIA",N18)))</formula>
    </cfRule>
    <cfRule type="containsText" dxfId="3204" priority="303" operator="containsText" text="ALTA">
      <formula>NOT(ISERROR(SEARCH("ALTA",N18)))</formula>
    </cfRule>
  </conditionalFormatting>
  <conditionalFormatting sqref="AI18 AJ18:AJ22">
    <cfRule type="containsText" dxfId="3203" priority="298" operator="containsText" text="BAJA">
      <formula>NOT(ISERROR(SEARCH("BAJA",AI18)))</formula>
    </cfRule>
    <cfRule type="containsText" dxfId="3202" priority="299" operator="containsText" text="MEDIA">
      <formula>NOT(ISERROR(SEARCH("MEDIA",AI18)))</formula>
    </cfRule>
    <cfRule type="containsText" dxfId="3201" priority="300" operator="containsText" text="ALTA">
      <formula>NOT(ISERROR(SEARCH("ALTA",AI18)))</formula>
    </cfRule>
  </conditionalFormatting>
  <conditionalFormatting sqref="AL19:AS22 AL18:AM18 AO18:AS18">
    <cfRule type="containsText" dxfId="3200" priority="295" operator="containsText" text="BAJA">
      <formula>NOT(ISERROR(SEARCH("BAJA",AL18)))</formula>
    </cfRule>
    <cfRule type="containsText" dxfId="3199" priority="296" operator="containsText" text="MEDIA">
      <formula>NOT(ISERROR(SEARCH("MEDIA",AL18)))</formula>
    </cfRule>
    <cfRule type="containsText" dxfId="3198" priority="297" operator="containsText" text="ALTA">
      <formula>NOT(ISERROR(SEARCH("ALTA",AL18)))</formula>
    </cfRule>
  </conditionalFormatting>
  <conditionalFormatting sqref="AW18:AX22">
    <cfRule type="containsText" dxfId="3197" priority="292" operator="containsText" text="BAJA">
      <formula>NOT(ISERROR(SEARCH("BAJA",AW18)))</formula>
    </cfRule>
    <cfRule type="containsText" dxfId="3196" priority="293" operator="containsText" text="MEDIA">
      <formula>NOT(ISERROR(SEARCH("MEDIA",AW18)))</formula>
    </cfRule>
    <cfRule type="containsText" dxfId="3195" priority="294" operator="containsText" text="ALTA">
      <formula>NOT(ISERROR(SEARCH("ALTA",AW18)))</formula>
    </cfRule>
  </conditionalFormatting>
  <conditionalFormatting sqref="AT18:AU22">
    <cfRule type="containsText" dxfId="3194" priority="289" operator="containsText" text="BAJA">
      <formula>NOT(ISERROR(SEARCH("BAJA",AT18)))</formula>
    </cfRule>
    <cfRule type="containsText" dxfId="3193" priority="290" operator="containsText" text="MEDIA">
      <formula>NOT(ISERROR(SEARCH("MEDIA",AT18)))</formula>
    </cfRule>
    <cfRule type="containsText" dxfId="3192" priority="291" operator="containsText" text="ALTA">
      <formula>NOT(ISERROR(SEARCH("ALTA",AT18)))</formula>
    </cfRule>
  </conditionalFormatting>
  <conditionalFormatting sqref="AY18:AZ18">
    <cfRule type="containsText" dxfId="3191" priority="286" operator="containsText" text="BAJA">
      <formula>NOT(ISERROR(SEARCH("BAJA",AY18)))</formula>
    </cfRule>
    <cfRule type="containsText" dxfId="3190" priority="287" operator="containsText" text="MEDIA">
      <formula>NOT(ISERROR(SEARCH("MEDIA",AY18)))</formula>
    </cfRule>
    <cfRule type="containsText" dxfId="3189" priority="288" operator="containsText" text="ALTA">
      <formula>NOT(ISERROR(SEARCH("ALTA",AY18)))</formula>
    </cfRule>
  </conditionalFormatting>
  <conditionalFormatting sqref="AE18">
    <cfRule type="containsText" dxfId="3188" priority="283" operator="containsText" text="BAJA">
      <formula>NOT(ISERROR(SEARCH("BAJA",AE18)))</formula>
    </cfRule>
    <cfRule type="containsText" dxfId="3187" priority="284" operator="containsText" text="MEDIA">
      <formula>NOT(ISERROR(SEARCH("MEDIA",AE18)))</formula>
    </cfRule>
    <cfRule type="containsText" dxfId="3186" priority="285" operator="containsText" text="ALTA">
      <formula>NOT(ISERROR(SEARCH("ALTA",AE18)))</formula>
    </cfRule>
  </conditionalFormatting>
  <conditionalFormatting sqref="AD18">
    <cfRule type="containsText" dxfId="3185" priority="280" operator="containsText" text="BAJA">
      <formula>NOT(ISERROR(SEARCH("BAJA",AD18)))</formula>
    </cfRule>
    <cfRule type="containsText" dxfId="3184" priority="281" operator="containsText" text="MEDIA">
      <formula>NOT(ISERROR(SEARCH("MEDIA",AD18)))</formula>
    </cfRule>
    <cfRule type="containsText" dxfId="3183" priority="282" operator="containsText" text="ALTA">
      <formula>NOT(ISERROR(SEARCH("ALTA",AD18)))</formula>
    </cfRule>
  </conditionalFormatting>
  <conditionalFormatting sqref="S20">
    <cfRule type="containsText" dxfId="3182" priority="277" operator="containsText" text="BAJA">
      <formula>NOT(ISERROR(SEARCH("BAJA",S20)))</formula>
    </cfRule>
    <cfRule type="containsText" dxfId="3181" priority="278" operator="containsText" text="MEDIA">
      <formula>NOT(ISERROR(SEARCH("MEDIA",S20)))</formula>
    </cfRule>
    <cfRule type="containsText" dxfId="3180" priority="279" operator="containsText" text="ALTA">
      <formula>NOT(ISERROR(SEARCH("ALTA",S20)))</formula>
    </cfRule>
  </conditionalFormatting>
  <conditionalFormatting sqref="AN18">
    <cfRule type="containsText" dxfId="3179" priority="274" operator="containsText" text="BAJA">
      <formula>NOT(ISERROR(SEARCH("BAJA",AN18)))</formula>
    </cfRule>
    <cfRule type="containsText" dxfId="3178" priority="275" operator="containsText" text="MEDIA">
      <formula>NOT(ISERROR(SEARCH("MEDIA",AN18)))</formula>
    </cfRule>
    <cfRule type="containsText" dxfId="3177" priority="276" operator="containsText" text="ALTA">
      <formula>NOT(ISERROR(SEARCH("ALTA",AN18)))</formula>
    </cfRule>
  </conditionalFormatting>
  <conditionalFormatting sqref="M18">
    <cfRule type="containsText" dxfId="3176" priority="271" operator="containsText" text="BAJA">
      <formula>NOT(ISERROR(SEARCH("BAJA",M18)))</formula>
    </cfRule>
    <cfRule type="containsText" dxfId="3175" priority="272" operator="containsText" text="MEDIA">
      <formula>NOT(ISERROR(SEARCH("MEDIA",M18)))</formula>
    </cfRule>
    <cfRule type="containsText" dxfId="3174" priority="273" operator="containsText" text="ALTA">
      <formula>NOT(ISERROR(SEARCH("ALTA",M18)))</formula>
    </cfRule>
  </conditionalFormatting>
  <conditionalFormatting sqref="P18">
    <cfRule type="containsText" dxfId="3173" priority="268" operator="containsText" text="BAJA">
      <formula>NOT(ISERROR(SEARCH("BAJA",P18)))</formula>
    </cfRule>
    <cfRule type="containsText" dxfId="3172" priority="269" operator="containsText" text="MEDIA">
      <formula>NOT(ISERROR(SEARCH("MEDIA",P18)))</formula>
    </cfRule>
    <cfRule type="containsText" dxfId="3171" priority="270" operator="containsText" text="ALTA">
      <formula>NOT(ISERROR(SEARCH("ALTA",P18)))</formula>
    </cfRule>
  </conditionalFormatting>
  <conditionalFormatting sqref="AA18">
    <cfRule type="containsText" dxfId="3170" priority="265" operator="containsText" text="BAJA">
      <formula>NOT(ISERROR(SEARCH("BAJA",AA18)))</formula>
    </cfRule>
    <cfRule type="containsText" dxfId="3169" priority="266" operator="containsText" text="MEDIA">
      <formula>NOT(ISERROR(SEARCH("MEDIA",AA18)))</formula>
    </cfRule>
    <cfRule type="containsText" dxfId="3168" priority="267" operator="containsText" text="ALTA">
      <formula>NOT(ISERROR(SEARCH("ALTA",AA18)))</formula>
    </cfRule>
  </conditionalFormatting>
  <conditionalFormatting sqref="AH18">
    <cfRule type="containsText" dxfId="3167" priority="262" operator="containsText" text="BAJA">
      <formula>NOT(ISERROR(SEARCH("BAJA",AH18)))</formula>
    </cfRule>
    <cfRule type="containsText" dxfId="3166" priority="263" operator="containsText" text="MEDIA">
      <formula>NOT(ISERROR(SEARCH("MEDIA",AH18)))</formula>
    </cfRule>
    <cfRule type="containsText" dxfId="3165" priority="264" operator="containsText" text="ALTA">
      <formula>NOT(ISERROR(SEARCH("ALTA",AH18)))</formula>
    </cfRule>
  </conditionalFormatting>
  <conditionalFormatting sqref="AK18">
    <cfRule type="containsText" dxfId="3164" priority="259" operator="containsText" text="BAJA">
      <formula>NOT(ISERROR(SEARCH("BAJA",AK18)))</formula>
    </cfRule>
    <cfRule type="containsText" dxfId="3163" priority="260" operator="containsText" text="MEDIA">
      <formula>NOT(ISERROR(SEARCH("MEDIA",AK18)))</formula>
    </cfRule>
    <cfRule type="containsText" dxfId="3162" priority="261" operator="containsText" text="ALTA">
      <formula>NOT(ISERROR(SEARCH("ALTA",AK18)))</formula>
    </cfRule>
  </conditionalFormatting>
  <conditionalFormatting sqref="AV18">
    <cfRule type="containsText" dxfId="3161" priority="256" operator="containsText" text="BAJA">
      <formula>NOT(ISERROR(SEARCH("BAJA",AV18)))</formula>
    </cfRule>
    <cfRule type="containsText" dxfId="3160" priority="257" operator="containsText" text="MEDIA">
      <formula>NOT(ISERROR(SEARCH("MEDIA",AV18)))</formula>
    </cfRule>
    <cfRule type="containsText" dxfId="3159" priority="258" operator="containsText" text="ALTA">
      <formula>NOT(ISERROR(SEARCH("ALTA",AV18)))</formula>
    </cfRule>
  </conditionalFormatting>
  <conditionalFormatting sqref="N23 Q23 S23:T23 V23 X23:Y23 AB23 AC23:AC27 BA23 R23:R27 W23:W27 Z23:Z27 U23:U27 O23:O27">
    <cfRule type="containsText" dxfId="3158" priority="253" operator="containsText" text="BAJA">
      <formula>NOT(ISERROR(SEARCH("BAJA",N23)))</formula>
    </cfRule>
    <cfRule type="containsText" dxfId="3157" priority="254" operator="containsText" text="MEDIA">
      <formula>NOT(ISERROR(SEARCH("MEDIA",N23)))</formula>
    </cfRule>
    <cfRule type="containsText" dxfId="3156" priority="255" operator="containsText" text="ALTA">
      <formula>NOT(ISERROR(SEARCH("ALTA",N23)))</formula>
    </cfRule>
  </conditionalFormatting>
  <conditionalFormatting sqref="AI23 AJ23:AJ27">
    <cfRule type="containsText" dxfId="3155" priority="250" operator="containsText" text="BAJA">
      <formula>NOT(ISERROR(SEARCH("BAJA",AI23)))</formula>
    </cfRule>
    <cfRule type="containsText" dxfId="3154" priority="251" operator="containsText" text="MEDIA">
      <formula>NOT(ISERROR(SEARCH("MEDIA",AI23)))</formula>
    </cfRule>
    <cfRule type="containsText" dxfId="3153" priority="252" operator="containsText" text="ALTA">
      <formula>NOT(ISERROR(SEARCH("ALTA",AI23)))</formula>
    </cfRule>
  </conditionalFormatting>
  <conditionalFormatting sqref="AL24:AS27 AL23:AM23 AO23:AS23">
    <cfRule type="containsText" dxfId="3152" priority="247" operator="containsText" text="BAJA">
      <formula>NOT(ISERROR(SEARCH("BAJA",AL23)))</formula>
    </cfRule>
    <cfRule type="containsText" dxfId="3151" priority="248" operator="containsText" text="MEDIA">
      <formula>NOT(ISERROR(SEARCH("MEDIA",AL23)))</formula>
    </cfRule>
    <cfRule type="containsText" dxfId="3150" priority="249" operator="containsText" text="ALTA">
      <formula>NOT(ISERROR(SEARCH("ALTA",AL23)))</formula>
    </cfRule>
  </conditionalFormatting>
  <conditionalFormatting sqref="AW23:AX27">
    <cfRule type="containsText" dxfId="3149" priority="244" operator="containsText" text="BAJA">
      <formula>NOT(ISERROR(SEARCH("BAJA",AW23)))</formula>
    </cfRule>
    <cfRule type="containsText" dxfId="3148" priority="245" operator="containsText" text="MEDIA">
      <formula>NOT(ISERROR(SEARCH("MEDIA",AW23)))</formula>
    </cfRule>
    <cfRule type="containsText" dxfId="3147" priority="246" operator="containsText" text="ALTA">
      <formula>NOT(ISERROR(SEARCH("ALTA",AW23)))</formula>
    </cfRule>
  </conditionalFormatting>
  <conditionalFormatting sqref="AT23:AU27">
    <cfRule type="containsText" dxfId="3146" priority="241" operator="containsText" text="BAJA">
      <formula>NOT(ISERROR(SEARCH("BAJA",AT23)))</formula>
    </cfRule>
    <cfRule type="containsText" dxfId="3145" priority="242" operator="containsText" text="MEDIA">
      <formula>NOT(ISERROR(SEARCH("MEDIA",AT23)))</formula>
    </cfRule>
    <cfRule type="containsText" dxfId="3144" priority="243" operator="containsText" text="ALTA">
      <formula>NOT(ISERROR(SEARCH("ALTA",AT23)))</formula>
    </cfRule>
  </conditionalFormatting>
  <conditionalFormatting sqref="AY23:AZ23">
    <cfRule type="containsText" dxfId="3143" priority="238" operator="containsText" text="BAJA">
      <formula>NOT(ISERROR(SEARCH("BAJA",AY23)))</formula>
    </cfRule>
    <cfRule type="containsText" dxfId="3142" priority="239" operator="containsText" text="MEDIA">
      <formula>NOT(ISERROR(SEARCH("MEDIA",AY23)))</formula>
    </cfRule>
    <cfRule type="containsText" dxfId="3141" priority="240" operator="containsText" text="ALTA">
      <formula>NOT(ISERROR(SEARCH("ALTA",AY23)))</formula>
    </cfRule>
  </conditionalFormatting>
  <conditionalFormatting sqref="AE23">
    <cfRule type="containsText" dxfId="3140" priority="235" operator="containsText" text="BAJA">
      <formula>NOT(ISERROR(SEARCH("BAJA",AE23)))</formula>
    </cfRule>
    <cfRule type="containsText" dxfId="3139" priority="236" operator="containsText" text="MEDIA">
      <formula>NOT(ISERROR(SEARCH("MEDIA",AE23)))</formula>
    </cfRule>
    <cfRule type="containsText" dxfId="3138" priority="237" operator="containsText" text="ALTA">
      <formula>NOT(ISERROR(SEARCH("ALTA",AE23)))</formula>
    </cfRule>
  </conditionalFormatting>
  <conditionalFormatting sqref="AD23">
    <cfRule type="containsText" dxfId="3137" priority="232" operator="containsText" text="BAJA">
      <formula>NOT(ISERROR(SEARCH("BAJA",AD23)))</formula>
    </cfRule>
    <cfRule type="containsText" dxfId="3136" priority="233" operator="containsText" text="MEDIA">
      <formula>NOT(ISERROR(SEARCH("MEDIA",AD23)))</formula>
    </cfRule>
    <cfRule type="containsText" dxfId="3135" priority="234" operator="containsText" text="ALTA">
      <formula>NOT(ISERROR(SEARCH("ALTA",AD23)))</formula>
    </cfRule>
  </conditionalFormatting>
  <conditionalFormatting sqref="S24">
    <cfRule type="containsText" dxfId="3134" priority="229" operator="containsText" text="BAJA">
      <formula>NOT(ISERROR(SEARCH("BAJA",S24)))</formula>
    </cfRule>
    <cfRule type="containsText" dxfId="3133" priority="230" operator="containsText" text="MEDIA">
      <formula>NOT(ISERROR(SEARCH("MEDIA",S24)))</formula>
    </cfRule>
    <cfRule type="containsText" dxfId="3132" priority="231" operator="containsText" text="ALTA">
      <formula>NOT(ISERROR(SEARCH("ALTA",S24)))</formula>
    </cfRule>
  </conditionalFormatting>
  <conditionalFormatting sqref="S25">
    <cfRule type="containsText" dxfId="3131" priority="226" operator="containsText" text="BAJA">
      <formula>NOT(ISERROR(SEARCH("BAJA",S25)))</formula>
    </cfRule>
    <cfRule type="containsText" dxfId="3130" priority="227" operator="containsText" text="MEDIA">
      <formula>NOT(ISERROR(SEARCH("MEDIA",S25)))</formula>
    </cfRule>
    <cfRule type="containsText" dxfId="3129" priority="228" operator="containsText" text="ALTA">
      <formula>NOT(ISERROR(SEARCH("ALTA",S25)))</formula>
    </cfRule>
  </conditionalFormatting>
  <conditionalFormatting sqref="AN23">
    <cfRule type="containsText" dxfId="3128" priority="223" operator="containsText" text="BAJA">
      <formula>NOT(ISERROR(SEARCH("BAJA",AN23)))</formula>
    </cfRule>
    <cfRule type="containsText" dxfId="3127" priority="224" operator="containsText" text="MEDIA">
      <formula>NOT(ISERROR(SEARCH("MEDIA",AN23)))</formula>
    </cfRule>
    <cfRule type="containsText" dxfId="3126" priority="225" operator="containsText" text="ALTA">
      <formula>NOT(ISERROR(SEARCH("ALTA",AN23)))</formula>
    </cfRule>
  </conditionalFormatting>
  <conditionalFormatting sqref="M23">
    <cfRule type="containsText" dxfId="3125" priority="220" operator="containsText" text="BAJA">
      <formula>NOT(ISERROR(SEARCH("BAJA",M23)))</formula>
    </cfRule>
    <cfRule type="containsText" dxfId="3124" priority="221" operator="containsText" text="MEDIA">
      <formula>NOT(ISERROR(SEARCH("MEDIA",M23)))</formula>
    </cfRule>
    <cfRule type="containsText" dxfId="3123" priority="222" operator="containsText" text="ALTA">
      <formula>NOT(ISERROR(SEARCH("ALTA",M23)))</formula>
    </cfRule>
  </conditionalFormatting>
  <conditionalFormatting sqref="P23">
    <cfRule type="containsText" dxfId="3122" priority="217" operator="containsText" text="BAJA">
      <formula>NOT(ISERROR(SEARCH("BAJA",P23)))</formula>
    </cfRule>
    <cfRule type="containsText" dxfId="3121" priority="218" operator="containsText" text="MEDIA">
      <formula>NOT(ISERROR(SEARCH("MEDIA",P23)))</formula>
    </cfRule>
    <cfRule type="containsText" dxfId="3120" priority="219" operator="containsText" text="ALTA">
      <formula>NOT(ISERROR(SEARCH("ALTA",P23)))</formula>
    </cfRule>
  </conditionalFormatting>
  <conditionalFormatting sqref="AA23">
    <cfRule type="containsText" dxfId="3119" priority="214" operator="containsText" text="BAJA">
      <formula>NOT(ISERROR(SEARCH("BAJA",AA23)))</formula>
    </cfRule>
    <cfRule type="containsText" dxfId="3118" priority="215" operator="containsText" text="MEDIA">
      <formula>NOT(ISERROR(SEARCH("MEDIA",AA23)))</formula>
    </cfRule>
    <cfRule type="containsText" dxfId="3117" priority="216" operator="containsText" text="ALTA">
      <formula>NOT(ISERROR(SEARCH("ALTA",AA23)))</formula>
    </cfRule>
  </conditionalFormatting>
  <conditionalFormatting sqref="AH23">
    <cfRule type="containsText" dxfId="3116" priority="211" operator="containsText" text="BAJA">
      <formula>NOT(ISERROR(SEARCH("BAJA",AH23)))</formula>
    </cfRule>
    <cfRule type="containsText" dxfId="3115" priority="212" operator="containsText" text="MEDIA">
      <formula>NOT(ISERROR(SEARCH("MEDIA",AH23)))</formula>
    </cfRule>
    <cfRule type="containsText" dxfId="3114" priority="213" operator="containsText" text="ALTA">
      <formula>NOT(ISERROR(SEARCH("ALTA",AH23)))</formula>
    </cfRule>
  </conditionalFormatting>
  <conditionalFormatting sqref="N8 Q8 S8 V8 X8:Y8 AB8 N3:O3 O5:O7 R4:R7 U4:U7 W4:W7 Z4:Z7 BA8 BA3 Y3:Z3 Q3:W3 AB3:AE3">
    <cfRule type="containsText" dxfId="3113" priority="208" operator="containsText" text="BAJA">
      <formula>NOT(ISERROR(SEARCH("BAJA",N3)))</formula>
    </cfRule>
    <cfRule type="containsText" dxfId="3112" priority="209" operator="containsText" text="MEDIA">
      <formula>NOT(ISERROR(SEARCH("MEDIA",N3)))</formula>
    </cfRule>
    <cfRule type="containsText" dxfId="3111" priority="210" operator="containsText" text="ALTA">
      <formula>NOT(ISERROR(SEARCH("ALTA",N3)))</formula>
    </cfRule>
  </conditionalFormatting>
  <conditionalFormatting sqref="AJ4:AJ7">
    <cfRule type="containsText" dxfId="3110" priority="205" operator="containsText" text="BAJA">
      <formula>NOT(ISERROR(SEARCH("BAJA",AJ4)))</formula>
    </cfRule>
    <cfRule type="containsText" dxfId="3109" priority="206" operator="containsText" text="MEDIA">
      <formula>NOT(ISERROR(SEARCH("MEDIA",AJ4)))</formula>
    </cfRule>
    <cfRule type="containsText" dxfId="3108" priority="207" operator="containsText" text="ALTA">
      <formula>NOT(ISERROR(SEARCH("ALTA",AJ4)))</formula>
    </cfRule>
  </conditionalFormatting>
  <conditionalFormatting sqref="AL5:AS7 AL9:AS12 AL4:AM4 AO4:AR4">
    <cfRule type="containsText" dxfId="3107" priority="202" operator="containsText" text="BAJA">
      <formula>NOT(ISERROR(SEARCH("BAJA",AL4)))</formula>
    </cfRule>
    <cfRule type="containsText" dxfId="3106" priority="203" operator="containsText" text="MEDIA">
      <formula>NOT(ISERROR(SEARCH("MEDIA",AL4)))</formula>
    </cfRule>
    <cfRule type="containsText" dxfId="3105" priority="204" operator="containsText" text="ALTA">
      <formula>NOT(ISERROR(SEARCH("ALTA",AL4)))</formula>
    </cfRule>
  </conditionalFormatting>
  <conditionalFormatting sqref="AW4:AX7 AX3">
    <cfRule type="containsText" dxfId="3104" priority="199" operator="containsText" text="BAJA">
      <formula>NOT(ISERROR(SEARCH("BAJA",AW3)))</formula>
    </cfRule>
    <cfRule type="containsText" dxfId="3103" priority="200" operator="containsText" text="MEDIA">
      <formula>NOT(ISERROR(SEARCH("MEDIA",AW3)))</formula>
    </cfRule>
    <cfRule type="containsText" dxfId="3102" priority="201" operator="containsText" text="ALTA">
      <formula>NOT(ISERROR(SEARCH("ALTA",AW3)))</formula>
    </cfRule>
  </conditionalFormatting>
  <conditionalFormatting sqref="AT4:AU7">
    <cfRule type="containsText" dxfId="3101" priority="196" operator="containsText" text="BAJA">
      <formula>NOT(ISERROR(SEARCH("BAJA",AT4)))</formula>
    </cfRule>
    <cfRule type="containsText" dxfId="3100" priority="197" operator="containsText" text="MEDIA">
      <formula>NOT(ISERROR(SEARCH("MEDIA",AT4)))</formula>
    </cfRule>
    <cfRule type="containsText" dxfId="3099" priority="198" operator="containsText" text="ALTA">
      <formula>NOT(ISERROR(SEARCH("ALTA",AT4)))</formula>
    </cfRule>
  </conditionalFormatting>
  <conditionalFormatting sqref="AY3:AZ3">
    <cfRule type="containsText" dxfId="3098" priority="193" operator="containsText" text="BAJA">
      <formula>NOT(ISERROR(SEARCH("BAJA",AY3)))</formula>
    </cfRule>
    <cfRule type="containsText" dxfId="3097" priority="194" operator="containsText" text="MEDIA">
      <formula>NOT(ISERROR(SEARCH("MEDIA",AY3)))</formula>
    </cfRule>
    <cfRule type="containsText" dxfId="3096" priority="195" operator="containsText" text="ALTA">
      <formula>NOT(ISERROR(SEARCH("ALTA",AY3)))</formula>
    </cfRule>
  </conditionalFormatting>
  <conditionalFormatting sqref="AY8:AZ8">
    <cfRule type="containsText" dxfId="3095" priority="190" operator="containsText" text="BAJA">
      <formula>NOT(ISERROR(SEARCH("BAJA",AY8)))</formula>
    </cfRule>
    <cfRule type="containsText" dxfId="3094" priority="191" operator="containsText" text="MEDIA">
      <formula>NOT(ISERROR(SEARCH("MEDIA",AY8)))</formula>
    </cfRule>
    <cfRule type="containsText" dxfId="3093" priority="192" operator="containsText" text="ALTA">
      <formula>NOT(ISERROR(SEARCH("ALTA",AY8)))</formula>
    </cfRule>
  </conditionalFormatting>
  <conditionalFormatting sqref="BF3 BF8 BF13 BF18 BF23">
    <cfRule type="containsText" dxfId="3092" priority="187" operator="containsText" text="BAJA">
      <formula>NOT(ISERROR(SEARCH("BAJA",BF3)))</formula>
    </cfRule>
    <cfRule type="containsText" dxfId="3091" priority="188" operator="containsText" text="MEDIA">
      <formula>NOT(ISERROR(SEARCH("MEDIA",BF3)))</formula>
    </cfRule>
    <cfRule type="containsText" dxfId="3090" priority="189" operator="containsText" text="ALTA">
      <formula>NOT(ISERROR(SEARCH("ALTA",BF3)))</formula>
    </cfRule>
  </conditionalFormatting>
  <conditionalFormatting sqref="AE8">
    <cfRule type="containsText" dxfId="3089" priority="184" operator="containsText" text="BAJA">
      <formula>NOT(ISERROR(SEARCH("BAJA",AE8)))</formula>
    </cfRule>
    <cfRule type="containsText" dxfId="3088" priority="185" operator="containsText" text="MEDIA">
      <formula>NOT(ISERROR(SEARCH("MEDIA",AE8)))</formula>
    </cfRule>
    <cfRule type="containsText" dxfId="3087" priority="186" operator="containsText" text="ALTA">
      <formula>NOT(ISERROR(SEARCH("ALTA",AE8)))</formula>
    </cfRule>
  </conditionalFormatting>
  <conditionalFormatting sqref="AD8">
    <cfRule type="containsText" dxfId="3086" priority="181" operator="containsText" text="BAJA">
      <formula>NOT(ISERROR(SEARCH("BAJA",AD8)))</formula>
    </cfRule>
    <cfRule type="containsText" dxfId="3085" priority="182" operator="containsText" text="MEDIA">
      <formula>NOT(ISERROR(SEARCH("MEDIA",AD8)))</formula>
    </cfRule>
    <cfRule type="containsText" dxfId="3084" priority="183" operator="containsText" text="ALTA">
      <formula>NOT(ISERROR(SEARCH("ALTA",AD8)))</formula>
    </cfRule>
  </conditionalFormatting>
  <conditionalFormatting sqref="S10">
    <cfRule type="containsText" dxfId="3083" priority="178" operator="containsText" text="BAJA">
      <formula>NOT(ISERROR(SEARCH("BAJA",S10)))</formula>
    </cfRule>
    <cfRule type="containsText" dxfId="3082" priority="179" operator="containsText" text="MEDIA">
      <formula>NOT(ISERROR(SEARCH("MEDIA",S10)))</formula>
    </cfRule>
    <cfRule type="containsText" dxfId="3081" priority="180" operator="containsText" text="ALTA">
      <formula>NOT(ISERROR(SEARCH("ALTA",S10)))</formula>
    </cfRule>
  </conditionalFormatting>
  <conditionalFormatting sqref="K3 K8 K13 K18 K23">
    <cfRule type="containsText" dxfId="3080" priority="175" operator="containsText" text="BAJA">
      <formula>NOT(ISERROR(SEARCH("BAJA",K3)))</formula>
    </cfRule>
    <cfRule type="containsText" dxfId="3079" priority="176" operator="containsText" text="MEDIA">
      <formula>NOT(ISERROR(SEARCH("MEDIA",K3)))</formula>
    </cfRule>
    <cfRule type="containsText" dxfId="3078" priority="177" operator="containsText" text="ALTA">
      <formula>NOT(ISERROR(SEARCH("ALTA",K3)))</formula>
    </cfRule>
  </conditionalFormatting>
  <conditionalFormatting sqref="M8">
    <cfRule type="containsText" dxfId="3077" priority="172" operator="containsText" text="BAJA">
      <formula>NOT(ISERROR(SEARCH("BAJA",M8)))</formula>
    </cfRule>
    <cfRule type="containsText" dxfId="3076" priority="173" operator="containsText" text="MEDIA">
      <formula>NOT(ISERROR(SEARCH("MEDIA",M8)))</formula>
    </cfRule>
    <cfRule type="containsText" dxfId="3075" priority="174" operator="containsText" text="ALTA">
      <formula>NOT(ISERROR(SEARCH("ALTA",M8)))</formula>
    </cfRule>
  </conditionalFormatting>
  <conditionalFormatting sqref="P8">
    <cfRule type="containsText" dxfId="3074" priority="169" operator="containsText" text="BAJA">
      <formula>NOT(ISERROR(SEARCH("BAJA",P8)))</formula>
    </cfRule>
    <cfRule type="containsText" dxfId="3073" priority="170" operator="containsText" text="MEDIA">
      <formula>NOT(ISERROR(SEARCH("MEDIA",P8)))</formula>
    </cfRule>
    <cfRule type="containsText" dxfId="3072" priority="171" operator="containsText" text="ALTA">
      <formula>NOT(ISERROR(SEARCH("ALTA",P8)))</formula>
    </cfRule>
  </conditionalFormatting>
  <conditionalFormatting sqref="AA8">
    <cfRule type="containsText" dxfId="3071" priority="166" operator="containsText" text="BAJA">
      <formula>NOT(ISERROR(SEARCH("BAJA",AA8)))</formula>
    </cfRule>
    <cfRule type="containsText" dxfId="3070" priority="167" operator="containsText" text="MEDIA">
      <formula>NOT(ISERROR(SEARCH("MEDIA",AA8)))</formula>
    </cfRule>
    <cfRule type="containsText" dxfId="3069" priority="168" operator="containsText" text="ALTA">
      <formula>NOT(ISERROR(SEARCH("ALTA",AA8)))</formula>
    </cfRule>
  </conditionalFormatting>
  <conditionalFormatting sqref="AN4">
    <cfRule type="containsText" dxfId="3068" priority="163" operator="containsText" text="BAJA">
      <formula>NOT(ISERROR(SEARCH("BAJA",AN4)))</formula>
    </cfRule>
    <cfRule type="containsText" dxfId="3067" priority="164" operator="containsText" text="MEDIA">
      <formula>NOT(ISERROR(SEARCH("MEDIA",AN4)))</formula>
    </cfRule>
    <cfRule type="containsText" dxfId="3066" priority="165" operator="containsText" text="ALTA">
      <formula>NOT(ISERROR(SEARCH("ALTA",AN4)))</formula>
    </cfRule>
  </conditionalFormatting>
  <conditionalFormatting sqref="M3">
    <cfRule type="containsText" dxfId="3065" priority="160" operator="containsText" text="BAJA">
      <formula>NOT(ISERROR(SEARCH("BAJA",M3)))</formula>
    </cfRule>
    <cfRule type="containsText" dxfId="3064" priority="161" operator="containsText" text="MEDIA">
      <formula>NOT(ISERROR(SEARCH("MEDIA",M3)))</formula>
    </cfRule>
    <cfRule type="containsText" dxfId="3063" priority="162" operator="containsText" text="ALTA">
      <formula>NOT(ISERROR(SEARCH("ALTA",M3)))</formula>
    </cfRule>
  </conditionalFormatting>
  <conditionalFormatting sqref="P3">
    <cfRule type="containsText" dxfId="3062" priority="157" operator="containsText" text="BAJA">
      <formula>NOT(ISERROR(SEARCH("BAJA",P3)))</formula>
    </cfRule>
    <cfRule type="containsText" dxfId="3061" priority="158" operator="containsText" text="MEDIA">
      <formula>NOT(ISERROR(SEARCH("MEDIA",P3)))</formula>
    </cfRule>
    <cfRule type="containsText" dxfId="3060" priority="159" operator="containsText" text="ALTA">
      <formula>NOT(ISERROR(SEARCH("ALTA",P3)))</formula>
    </cfRule>
  </conditionalFormatting>
  <conditionalFormatting sqref="AA3">
    <cfRule type="containsText" dxfId="3059" priority="154" operator="containsText" text="BAJA">
      <formula>NOT(ISERROR(SEARCH("BAJA",AA3)))</formula>
    </cfRule>
    <cfRule type="containsText" dxfId="3058" priority="155" operator="containsText" text="MEDIA">
      <formula>NOT(ISERROR(SEARCH("MEDIA",AA3)))</formula>
    </cfRule>
    <cfRule type="containsText" dxfId="3057" priority="156" operator="containsText" text="ALTA">
      <formula>NOT(ISERROR(SEARCH("ALTA",AA3)))</formula>
    </cfRule>
  </conditionalFormatting>
  <conditionalFormatting sqref="AA4">
    <cfRule type="containsText" dxfId="3056" priority="151" operator="containsText" text="BAJA">
      <formula>NOT(ISERROR(SEARCH("BAJA",AA4)))</formula>
    </cfRule>
    <cfRule type="containsText" dxfId="3055" priority="152" operator="containsText" text="MEDIA">
      <formula>NOT(ISERROR(SEARCH("MEDIA",AA4)))</formula>
    </cfRule>
    <cfRule type="containsText" dxfId="3054" priority="153" operator="containsText" text="ALTA">
      <formula>NOT(ISERROR(SEARCH("ALTA",AA4)))</formula>
    </cfRule>
  </conditionalFormatting>
  <conditionalFormatting sqref="S4">
    <cfRule type="containsText" dxfId="3053" priority="148" operator="containsText" text="BAJA">
      <formula>NOT(ISERROR(SEARCH("BAJA",S4)))</formula>
    </cfRule>
    <cfRule type="containsText" dxfId="3052" priority="149" operator="containsText" text="MEDIA">
      <formula>NOT(ISERROR(SEARCH("MEDIA",S4)))</formula>
    </cfRule>
    <cfRule type="containsText" dxfId="3051" priority="150" operator="containsText" text="ALTA">
      <formula>NOT(ISERROR(SEARCH("ALTA",S4)))</formula>
    </cfRule>
  </conditionalFormatting>
  <conditionalFormatting sqref="S5">
    <cfRule type="containsText" dxfId="3050" priority="145" operator="containsText" text="BAJA">
      <formula>NOT(ISERROR(SEARCH("BAJA",S5)))</formula>
    </cfRule>
    <cfRule type="containsText" dxfId="3049" priority="146" operator="containsText" text="MEDIA">
      <formula>NOT(ISERROR(SEARCH("MEDIA",S5)))</formula>
    </cfRule>
    <cfRule type="containsText" dxfId="3048" priority="147" operator="containsText" text="ALTA">
      <formula>NOT(ISERROR(SEARCH("ALTA",S5)))</formula>
    </cfRule>
  </conditionalFormatting>
  <conditionalFormatting sqref="S7">
    <cfRule type="containsText" dxfId="3047" priority="142" operator="containsText" text="BAJA">
      <formula>NOT(ISERROR(SEARCH("BAJA",S7)))</formula>
    </cfRule>
    <cfRule type="containsText" dxfId="3046" priority="143" operator="containsText" text="MEDIA">
      <formula>NOT(ISERROR(SEARCH("MEDIA",S7)))</formula>
    </cfRule>
    <cfRule type="containsText" dxfId="3045" priority="144" operator="containsText" text="ALTA">
      <formula>NOT(ISERROR(SEARCH("ALTA",S7)))</formula>
    </cfRule>
  </conditionalFormatting>
  <conditionalFormatting sqref="AJ3 AM3 AP3 AR3 AU3">
    <cfRule type="containsText" dxfId="3044" priority="139" operator="containsText" text="BAJA">
      <formula>NOT(ISERROR(SEARCH("BAJA",AJ3)))</formula>
    </cfRule>
    <cfRule type="containsText" dxfId="3043" priority="140" operator="containsText" text="MEDIA">
      <formula>NOT(ISERROR(SEARCH("MEDIA",AJ3)))</formula>
    </cfRule>
    <cfRule type="containsText" dxfId="3042" priority="141" operator="containsText" text="ALTA">
      <formula>NOT(ISERROR(SEARCH("ALTA",AJ3)))</formula>
    </cfRule>
  </conditionalFormatting>
  <conditionalFormatting sqref="AN3">
    <cfRule type="containsText" dxfId="3041" priority="136" operator="containsText" text="BAJA">
      <formula>NOT(ISERROR(SEARCH("BAJA",AN3)))</formula>
    </cfRule>
    <cfRule type="containsText" dxfId="3040" priority="137" operator="containsText" text="MEDIA">
      <formula>NOT(ISERROR(SEARCH("MEDIA",AN3)))</formula>
    </cfRule>
    <cfRule type="containsText" dxfId="3039" priority="138" operator="containsText" text="ALTA">
      <formula>NOT(ISERROR(SEARCH("ALTA",AN3)))</formula>
    </cfRule>
  </conditionalFormatting>
  <conditionalFormatting sqref="O4">
    <cfRule type="containsText" dxfId="3038" priority="133" operator="containsText" text="BAJA">
      <formula>NOT(ISERROR(SEARCH("BAJA",O4)))</formula>
    </cfRule>
    <cfRule type="containsText" dxfId="3037" priority="134" operator="containsText" text="MEDIA">
      <formula>NOT(ISERROR(SEARCH("MEDIA",O4)))</formula>
    </cfRule>
    <cfRule type="containsText" dxfId="3036" priority="135" operator="containsText" text="ALTA">
      <formula>NOT(ISERROR(SEARCH("ALTA",O4)))</formula>
    </cfRule>
  </conditionalFormatting>
  <conditionalFormatting sqref="P4">
    <cfRule type="containsText" dxfId="3035" priority="130" operator="containsText" text="BAJA">
      <formula>NOT(ISERROR(SEARCH("BAJA",P4)))</formula>
    </cfRule>
    <cfRule type="containsText" dxfId="3034" priority="131" operator="containsText" text="MEDIA">
      <formula>NOT(ISERROR(SEARCH("MEDIA",P4)))</formula>
    </cfRule>
    <cfRule type="containsText" dxfId="3033" priority="132" operator="containsText" text="ALTA">
      <formula>NOT(ISERROR(SEARCH("ALTA",P4)))</formula>
    </cfRule>
  </conditionalFormatting>
  <conditionalFormatting sqref="N28 Q28 S28:T28 V28 X28:Y28 AB28 AC28:AC32 BA28 R28:R32 W28:W32 Z28:Z32 U28:U32 O28:O32">
    <cfRule type="containsText" dxfId="3032" priority="127" operator="containsText" text="BAJA">
      <formula>NOT(ISERROR(SEARCH("BAJA",N28)))</formula>
    </cfRule>
    <cfRule type="containsText" dxfId="3031" priority="128" operator="containsText" text="MEDIA">
      <formula>NOT(ISERROR(SEARCH("MEDIA",N28)))</formula>
    </cfRule>
    <cfRule type="containsText" dxfId="3030" priority="129" operator="containsText" text="ALTA">
      <formula>NOT(ISERROR(SEARCH("ALTA",N28)))</formula>
    </cfRule>
  </conditionalFormatting>
  <conditionalFormatting sqref="AI28 AJ28:AJ32">
    <cfRule type="containsText" dxfId="3029" priority="124" operator="containsText" text="BAJA">
      <formula>NOT(ISERROR(SEARCH("BAJA",AI28)))</formula>
    </cfRule>
    <cfRule type="containsText" dxfId="3028" priority="125" operator="containsText" text="MEDIA">
      <formula>NOT(ISERROR(SEARCH("MEDIA",AI28)))</formula>
    </cfRule>
    <cfRule type="containsText" dxfId="3027" priority="126" operator="containsText" text="ALTA">
      <formula>NOT(ISERROR(SEARCH("ALTA",AI28)))</formula>
    </cfRule>
  </conditionalFormatting>
  <conditionalFormatting sqref="AL29:AS32 AL28:AM28 AO28:AS28">
    <cfRule type="containsText" dxfId="3026" priority="121" operator="containsText" text="BAJA">
      <formula>NOT(ISERROR(SEARCH("BAJA",AL28)))</formula>
    </cfRule>
    <cfRule type="containsText" dxfId="3025" priority="122" operator="containsText" text="MEDIA">
      <formula>NOT(ISERROR(SEARCH("MEDIA",AL28)))</formula>
    </cfRule>
    <cfRule type="containsText" dxfId="3024" priority="123" operator="containsText" text="ALTA">
      <formula>NOT(ISERROR(SEARCH("ALTA",AL28)))</formula>
    </cfRule>
  </conditionalFormatting>
  <conditionalFormatting sqref="AW28:AX32">
    <cfRule type="containsText" dxfId="3023" priority="118" operator="containsText" text="BAJA">
      <formula>NOT(ISERROR(SEARCH("BAJA",AW28)))</formula>
    </cfRule>
    <cfRule type="containsText" dxfId="3022" priority="119" operator="containsText" text="MEDIA">
      <formula>NOT(ISERROR(SEARCH("MEDIA",AW28)))</formula>
    </cfRule>
    <cfRule type="containsText" dxfId="3021" priority="120" operator="containsText" text="ALTA">
      <formula>NOT(ISERROR(SEARCH("ALTA",AW28)))</formula>
    </cfRule>
  </conditionalFormatting>
  <conditionalFormatting sqref="AT28:AU32">
    <cfRule type="containsText" dxfId="3020" priority="115" operator="containsText" text="BAJA">
      <formula>NOT(ISERROR(SEARCH("BAJA",AT28)))</formula>
    </cfRule>
    <cfRule type="containsText" dxfId="3019" priority="116" operator="containsText" text="MEDIA">
      <formula>NOT(ISERROR(SEARCH("MEDIA",AT28)))</formula>
    </cfRule>
    <cfRule type="containsText" dxfId="3018" priority="117" operator="containsText" text="ALTA">
      <formula>NOT(ISERROR(SEARCH("ALTA",AT28)))</formula>
    </cfRule>
  </conditionalFormatting>
  <conditionalFormatting sqref="AY28:AZ28">
    <cfRule type="containsText" dxfId="3017" priority="112" operator="containsText" text="BAJA">
      <formula>NOT(ISERROR(SEARCH("BAJA",AY28)))</formula>
    </cfRule>
    <cfRule type="containsText" dxfId="3016" priority="113" operator="containsText" text="MEDIA">
      <formula>NOT(ISERROR(SEARCH("MEDIA",AY28)))</formula>
    </cfRule>
    <cfRule type="containsText" dxfId="3015" priority="114" operator="containsText" text="ALTA">
      <formula>NOT(ISERROR(SEARCH("ALTA",AY28)))</formula>
    </cfRule>
  </conditionalFormatting>
  <conditionalFormatting sqref="AE28">
    <cfRule type="containsText" dxfId="3014" priority="109" operator="containsText" text="BAJA">
      <formula>NOT(ISERROR(SEARCH("BAJA",AE28)))</formula>
    </cfRule>
    <cfRule type="containsText" dxfId="3013" priority="110" operator="containsText" text="MEDIA">
      <formula>NOT(ISERROR(SEARCH("MEDIA",AE28)))</formula>
    </cfRule>
    <cfRule type="containsText" dxfId="3012" priority="111" operator="containsText" text="ALTA">
      <formula>NOT(ISERROR(SEARCH("ALTA",AE28)))</formula>
    </cfRule>
  </conditionalFormatting>
  <conditionalFormatting sqref="AD28">
    <cfRule type="containsText" dxfId="3011" priority="106" operator="containsText" text="BAJA">
      <formula>NOT(ISERROR(SEARCH("BAJA",AD28)))</formula>
    </cfRule>
    <cfRule type="containsText" dxfId="3010" priority="107" operator="containsText" text="MEDIA">
      <formula>NOT(ISERROR(SEARCH("MEDIA",AD28)))</formula>
    </cfRule>
    <cfRule type="containsText" dxfId="3009" priority="108" operator="containsText" text="ALTA">
      <formula>NOT(ISERROR(SEARCH("ALTA",AD28)))</formula>
    </cfRule>
  </conditionalFormatting>
  <conditionalFormatting sqref="S29">
    <cfRule type="containsText" dxfId="3008" priority="103" operator="containsText" text="BAJA">
      <formula>NOT(ISERROR(SEARCH("BAJA",S29)))</formula>
    </cfRule>
    <cfRule type="containsText" dxfId="3007" priority="104" operator="containsText" text="MEDIA">
      <formula>NOT(ISERROR(SEARCH("MEDIA",S29)))</formula>
    </cfRule>
    <cfRule type="containsText" dxfId="3006" priority="105" operator="containsText" text="ALTA">
      <formula>NOT(ISERROR(SEARCH("ALTA",S29)))</formula>
    </cfRule>
  </conditionalFormatting>
  <conditionalFormatting sqref="S30">
    <cfRule type="containsText" dxfId="3005" priority="100" operator="containsText" text="BAJA">
      <formula>NOT(ISERROR(SEARCH("BAJA",S30)))</formula>
    </cfRule>
    <cfRule type="containsText" dxfId="3004" priority="101" operator="containsText" text="MEDIA">
      <formula>NOT(ISERROR(SEARCH("MEDIA",S30)))</formula>
    </cfRule>
    <cfRule type="containsText" dxfId="3003" priority="102" operator="containsText" text="ALTA">
      <formula>NOT(ISERROR(SEARCH("ALTA",S30)))</formula>
    </cfRule>
  </conditionalFormatting>
  <conditionalFormatting sqref="AN28">
    <cfRule type="containsText" dxfId="3002" priority="97" operator="containsText" text="BAJA">
      <formula>NOT(ISERROR(SEARCH("BAJA",AN28)))</formula>
    </cfRule>
    <cfRule type="containsText" dxfId="3001" priority="98" operator="containsText" text="MEDIA">
      <formula>NOT(ISERROR(SEARCH("MEDIA",AN28)))</formula>
    </cfRule>
    <cfRule type="containsText" dxfId="3000" priority="99" operator="containsText" text="ALTA">
      <formula>NOT(ISERROR(SEARCH("ALTA",AN28)))</formula>
    </cfRule>
  </conditionalFormatting>
  <conditionalFormatting sqref="M28">
    <cfRule type="containsText" dxfId="2999" priority="94" operator="containsText" text="BAJA">
      <formula>NOT(ISERROR(SEARCH("BAJA",M28)))</formula>
    </cfRule>
    <cfRule type="containsText" dxfId="2998" priority="95" operator="containsText" text="MEDIA">
      <formula>NOT(ISERROR(SEARCH("MEDIA",M28)))</formula>
    </cfRule>
    <cfRule type="containsText" dxfId="2997" priority="96" operator="containsText" text="ALTA">
      <formula>NOT(ISERROR(SEARCH("ALTA",M28)))</formula>
    </cfRule>
  </conditionalFormatting>
  <conditionalFormatting sqref="P28">
    <cfRule type="containsText" dxfId="2996" priority="91" operator="containsText" text="BAJA">
      <formula>NOT(ISERROR(SEARCH("BAJA",P28)))</formula>
    </cfRule>
    <cfRule type="containsText" dxfId="2995" priority="92" operator="containsText" text="MEDIA">
      <formula>NOT(ISERROR(SEARCH("MEDIA",P28)))</formula>
    </cfRule>
    <cfRule type="containsText" dxfId="2994" priority="93" operator="containsText" text="ALTA">
      <formula>NOT(ISERROR(SEARCH("ALTA",P28)))</formula>
    </cfRule>
  </conditionalFormatting>
  <conditionalFormatting sqref="AA28">
    <cfRule type="containsText" dxfId="2993" priority="88" operator="containsText" text="BAJA">
      <formula>NOT(ISERROR(SEARCH("BAJA",AA28)))</formula>
    </cfRule>
    <cfRule type="containsText" dxfId="2992" priority="89" operator="containsText" text="MEDIA">
      <formula>NOT(ISERROR(SEARCH("MEDIA",AA28)))</formula>
    </cfRule>
    <cfRule type="containsText" dxfId="2991" priority="90" operator="containsText" text="ALTA">
      <formula>NOT(ISERROR(SEARCH("ALTA",AA28)))</formula>
    </cfRule>
  </conditionalFormatting>
  <conditionalFormatting sqref="AH28">
    <cfRule type="containsText" dxfId="2990" priority="85" operator="containsText" text="BAJA">
      <formula>NOT(ISERROR(SEARCH("BAJA",AH28)))</formula>
    </cfRule>
    <cfRule type="containsText" dxfId="2989" priority="86" operator="containsText" text="MEDIA">
      <formula>NOT(ISERROR(SEARCH("MEDIA",AH28)))</formula>
    </cfRule>
    <cfRule type="containsText" dxfId="2988" priority="87" operator="containsText" text="ALTA">
      <formula>NOT(ISERROR(SEARCH("ALTA",AH28)))</formula>
    </cfRule>
  </conditionalFormatting>
  <conditionalFormatting sqref="AK28">
    <cfRule type="containsText" dxfId="2987" priority="82" operator="containsText" text="BAJA">
      <formula>NOT(ISERROR(SEARCH("BAJA",AK28)))</formula>
    </cfRule>
    <cfRule type="containsText" dxfId="2986" priority="83" operator="containsText" text="MEDIA">
      <formula>NOT(ISERROR(SEARCH("MEDIA",AK28)))</formula>
    </cfRule>
    <cfRule type="containsText" dxfId="2985" priority="84" operator="containsText" text="ALTA">
      <formula>NOT(ISERROR(SEARCH("ALTA",AK28)))</formula>
    </cfRule>
  </conditionalFormatting>
  <conditionalFormatting sqref="AV28">
    <cfRule type="containsText" dxfId="2984" priority="79" operator="containsText" text="BAJA">
      <formula>NOT(ISERROR(SEARCH("BAJA",AV28)))</formula>
    </cfRule>
    <cfRule type="containsText" dxfId="2983" priority="80" operator="containsText" text="MEDIA">
      <formula>NOT(ISERROR(SEARCH("MEDIA",AV28)))</formula>
    </cfRule>
    <cfRule type="containsText" dxfId="2982" priority="81" operator="containsText" text="ALTA">
      <formula>NOT(ISERROR(SEARCH("ALTA",AV28)))</formula>
    </cfRule>
  </conditionalFormatting>
  <conditionalFormatting sqref="BF28">
    <cfRule type="containsText" dxfId="2981" priority="76" operator="containsText" text="BAJA">
      <formula>NOT(ISERROR(SEARCH("BAJA",BF28)))</formula>
    </cfRule>
    <cfRule type="containsText" dxfId="2980" priority="77" operator="containsText" text="MEDIA">
      <formula>NOT(ISERROR(SEARCH("MEDIA",BF28)))</formula>
    </cfRule>
    <cfRule type="containsText" dxfId="2979" priority="78" operator="containsText" text="ALTA">
      <formula>NOT(ISERROR(SEARCH("ALTA",BF28)))</formula>
    </cfRule>
  </conditionalFormatting>
  <conditionalFormatting sqref="K28">
    <cfRule type="containsText" dxfId="2978" priority="73" operator="containsText" text="BAJA">
      <formula>NOT(ISERROR(SEARCH("BAJA",K28)))</formula>
    </cfRule>
    <cfRule type="containsText" dxfId="2977" priority="74" operator="containsText" text="MEDIA">
      <formula>NOT(ISERROR(SEARCH("MEDIA",K28)))</formula>
    </cfRule>
    <cfRule type="containsText" dxfId="2976" priority="75" operator="containsText" text="ALTA">
      <formula>NOT(ISERROR(SEARCH("ALTA",K28)))</formula>
    </cfRule>
  </conditionalFormatting>
  <conditionalFormatting sqref="S9">
    <cfRule type="containsText" dxfId="2975" priority="70" operator="containsText" text="BAJA">
      <formula>NOT(ISERROR(SEARCH("BAJA",S9)))</formula>
    </cfRule>
    <cfRule type="containsText" dxfId="2974" priority="71" operator="containsText" text="MEDIA">
      <formula>NOT(ISERROR(SEARCH("MEDIA",S9)))</formula>
    </cfRule>
    <cfRule type="containsText" dxfId="2973" priority="72" operator="containsText" text="ALTA">
      <formula>NOT(ISERROR(SEARCH("ALTA",S9)))</formula>
    </cfRule>
  </conditionalFormatting>
  <conditionalFormatting sqref="Q9">
    <cfRule type="containsText" dxfId="2972" priority="67" operator="containsText" text="BAJA">
      <formula>NOT(ISERROR(SEARCH("BAJA",Q9)))</formula>
    </cfRule>
    <cfRule type="containsText" dxfId="2971" priority="68" operator="containsText" text="MEDIA">
      <formula>NOT(ISERROR(SEARCH("MEDIA",Q9)))</formula>
    </cfRule>
    <cfRule type="containsText" dxfId="2970" priority="69" operator="containsText" text="ALTA">
      <formula>NOT(ISERROR(SEARCH("ALTA",Q9)))</formula>
    </cfRule>
  </conditionalFormatting>
  <conditionalFormatting sqref="W9">
    <cfRule type="containsText" dxfId="2969" priority="64" operator="containsText" text="BAJA">
      <formula>NOT(ISERROR(SEARCH("BAJA",W9)))</formula>
    </cfRule>
    <cfRule type="containsText" dxfId="2968" priority="65" operator="containsText" text="MEDIA">
      <formula>NOT(ISERROR(SEARCH("MEDIA",W9)))</formula>
    </cfRule>
    <cfRule type="containsText" dxfId="2967" priority="66" operator="containsText" text="ALTA">
      <formula>NOT(ISERROR(SEARCH("ALTA",W9)))</formula>
    </cfRule>
  </conditionalFormatting>
  <conditionalFormatting sqref="V9 X9">
    <cfRule type="containsText" dxfId="2966" priority="61" operator="containsText" text="BAJA">
      <formula>NOT(ISERROR(SEARCH("BAJA",V9)))</formula>
    </cfRule>
    <cfRule type="containsText" dxfId="2965" priority="62" operator="containsText" text="MEDIA">
      <formula>NOT(ISERROR(SEARCH("MEDIA",V9)))</formula>
    </cfRule>
    <cfRule type="containsText" dxfId="2964" priority="63" operator="containsText" text="ALTA">
      <formula>NOT(ISERROR(SEARCH("ALTA",V9)))</formula>
    </cfRule>
  </conditionalFormatting>
  <conditionalFormatting sqref="AM8 AU8 AP8 AJ8 AR8">
    <cfRule type="containsText" dxfId="2963" priority="58" operator="containsText" text="BAJA">
      <formula>NOT(ISERROR(SEARCH("BAJA",AJ8)))</formula>
    </cfRule>
    <cfRule type="containsText" dxfId="2962" priority="59" operator="containsText" text="MEDIA">
      <formula>NOT(ISERROR(SEARCH("MEDIA",AJ8)))</formula>
    </cfRule>
    <cfRule type="containsText" dxfId="2961" priority="60" operator="containsText" text="ALTA">
      <formula>NOT(ISERROR(SEARCH("ALTA",AJ8)))</formula>
    </cfRule>
  </conditionalFormatting>
  <conditionalFormatting sqref="AN8">
    <cfRule type="containsText" dxfId="2960" priority="55" operator="containsText" text="BAJA">
      <formula>NOT(ISERROR(SEARCH("BAJA",AN8)))</formula>
    </cfRule>
    <cfRule type="containsText" dxfId="2959" priority="56" operator="containsText" text="MEDIA">
      <formula>NOT(ISERROR(SEARCH("MEDIA",AN8)))</formula>
    </cfRule>
    <cfRule type="containsText" dxfId="2958" priority="57" operator="containsText" text="ALTA">
      <formula>NOT(ISERROR(SEARCH("ALTA",AN8)))</formula>
    </cfRule>
  </conditionalFormatting>
  <conditionalFormatting sqref="P14">
    <cfRule type="containsText" dxfId="2957" priority="52" operator="containsText" text="BAJA">
      <formula>NOT(ISERROR(SEARCH("BAJA",P14)))</formula>
    </cfRule>
    <cfRule type="containsText" dxfId="2956" priority="53" operator="containsText" text="MEDIA">
      <formula>NOT(ISERROR(SEARCH("MEDIA",P14)))</formula>
    </cfRule>
    <cfRule type="containsText" dxfId="2955" priority="54" operator="containsText" text="ALTA">
      <formula>NOT(ISERROR(SEARCH("ALTA",P14)))</formula>
    </cfRule>
  </conditionalFormatting>
  <conditionalFormatting sqref="Q14:V14">
    <cfRule type="containsText" dxfId="2954" priority="49" operator="containsText" text="BAJA">
      <formula>NOT(ISERROR(SEARCH("BAJA",Q14)))</formula>
    </cfRule>
    <cfRule type="containsText" dxfId="2953" priority="50" operator="containsText" text="MEDIA">
      <formula>NOT(ISERROR(SEARCH("MEDIA",Q14)))</formula>
    </cfRule>
    <cfRule type="containsText" dxfId="2952" priority="51" operator="containsText" text="ALTA">
      <formula>NOT(ISERROR(SEARCH("ALTA",Q14)))</formula>
    </cfRule>
  </conditionalFormatting>
  <conditionalFormatting sqref="Q15:V15">
    <cfRule type="containsText" dxfId="2951" priority="46" operator="containsText" text="BAJA">
      <formula>NOT(ISERROR(SEARCH("BAJA",Q15)))</formula>
    </cfRule>
    <cfRule type="containsText" dxfId="2950" priority="47" operator="containsText" text="MEDIA">
      <formula>NOT(ISERROR(SEARCH("MEDIA",Q15)))</formula>
    </cfRule>
    <cfRule type="containsText" dxfId="2949" priority="48" operator="containsText" text="ALTA">
      <formula>NOT(ISERROR(SEARCH("ALTA",Q15)))</formula>
    </cfRule>
  </conditionalFormatting>
  <conditionalFormatting sqref="Q19:Y19">
    <cfRule type="containsText" dxfId="2948" priority="43" operator="containsText" text="BAJA">
      <formula>NOT(ISERROR(SEARCH("BAJA",Q19)))</formula>
    </cfRule>
    <cfRule type="containsText" dxfId="2947" priority="44" operator="containsText" text="MEDIA">
      <formula>NOT(ISERROR(SEARCH("MEDIA",Q19)))</formula>
    </cfRule>
    <cfRule type="containsText" dxfId="2946" priority="45" operator="containsText" text="ALTA">
      <formula>NOT(ISERROR(SEARCH("ALTA",Q19)))</formula>
    </cfRule>
  </conditionalFormatting>
  <conditionalFormatting sqref="S21">
    <cfRule type="containsText" dxfId="2945" priority="40" operator="containsText" text="BAJA">
      <formula>NOT(ISERROR(SEARCH("BAJA",S21)))</formula>
    </cfRule>
    <cfRule type="containsText" dxfId="2944" priority="41" operator="containsText" text="MEDIA">
      <formula>NOT(ISERROR(SEARCH("MEDIA",S21)))</formula>
    </cfRule>
    <cfRule type="containsText" dxfId="2943" priority="42" operator="containsText" text="ALTA">
      <formula>NOT(ISERROR(SEARCH("ALTA",S21)))</formula>
    </cfRule>
  </conditionalFormatting>
  <conditionalFormatting sqref="T20:T21">
    <cfRule type="containsText" dxfId="2942" priority="37" operator="containsText" text="BAJA">
      <formula>NOT(ISERROR(SEARCH("BAJA",T20)))</formula>
    </cfRule>
    <cfRule type="containsText" dxfId="2941" priority="38" operator="containsText" text="MEDIA">
      <formula>NOT(ISERROR(SEARCH("MEDIA",T20)))</formula>
    </cfRule>
    <cfRule type="containsText" dxfId="2940" priority="39" operator="containsText" text="ALTA">
      <formula>NOT(ISERROR(SEARCH("ALTA",T20)))</formula>
    </cfRule>
  </conditionalFormatting>
  <conditionalFormatting sqref="V20:Y20">
    <cfRule type="containsText" dxfId="2939" priority="34" operator="containsText" text="BAJA">
      <formula>NOT(ISERROR(SEARCH("BAJA",V20)))</formula>
    </cfRule>
    <cfRule type="containsText" dxfId="2938" priority="35" operator="containsText" text="MEDIA">
      <formula>NOT(ISERROR(SEARCH("MEDIA",V20)))</formula>
    </cfRule>
    <cfRule type="containsText" dxfId="2937" priority="36" operator="containsText" text="ALTA">
      <formula>NOT(ISERROR(SEARCH("ALTA",V20)))</formula>
    </cfRule>
  </conditionalFormatting>
  <conditionalFormatting sqref="V21:Y21">
    <cfRule type="containsText" dxfId="2936" priority="31" operator="containsText" text="BAJA">
      <formula>NOT(ISERROR(SEARCH("BAJA",V21)))</formula>
    </cfRule>
    <cfRule type="containsText" dxfId="2935" priority="32" operator="containsText" text="MEDIA">
      <formula>NOT(ISERROR(SEARCH("MEDIA",V21)))</formula>
    </cfRule>
    <cfRule type="containsText" dxfId="2934" priority="33" operator="containsText" text="ALTA">
      <formula>NOT(ISERROR(SEARCH("ALTA",V21)))</formula>
    </cfRule>
  </conditionalFormatting>
  <conditionalFormatting sqref="AT9">
    <cfRule type="containsText" dxfId="2933" priority="28" operator="containsText" text="BAJA">
      <formula>NOT(ISERROR(SEARCH("BAJA",AT9)))</formula>
    </cfRule>
    <cfRule type="containsText" dxfId="2932" priority="29" operator="containsText" text="MEDIA">
      <formula>NOT(ISERROR(SEARCH("MEDIA",AT9)))</formula>
    </cfRule>
    <cfRule type="containsText" dxfId="2931" priority="30" operator="containsText" text="ALTA">
      <formula>NOT(ISERROR(SEARCH("ALTA",AT9)))</formula>
    </cfRule>
  </conditionalFormatting>
  <conditionalFormatting sqref="AI14:AJ14">
    <cfRule type="containsText" dxfId="2930" priority="25" operator="containsText" text="BAJA">
      <formula>NOT(ISERROR(SEARCH("BAJA",AI14)))</formula>
    </cfRule>
    <cfRule type="containsText" dxfId="2929" priority="26" operator="containsText" text="MEDIA">
      <formula>NOT(ISERROR(SEARCH("MEDIA",AI14)))</formula>
    </cfRule>
    <cfRule type="containsText" dxfId="2928" priority="27" operator="containsText" text="ALTA">
      <formula>NOT(ISERROR(SEARCH("ALTA",AI14)))</formula>
    </cfRule>
  </conditionalFormatting>
  <conditionalFormatting sqref="AL14:AM14 AO14:AS14">
    <cfRule type="containsText" dxfId="2927" priority="22" operator="containsText" text="BAJA">
      <formula>NOT(ISERROR(SEARCH("BAJA",AL14)))</formula>
    </cfRule>
    <cfRule type="containsText" dxfId="2926" priority="23" operator="containsText" text="MEDIA">
      <formula>NOT(ISERROR(SEARCH("MEDIA",AL14)))</formula>
    </cfRule>
    <cfRule type="containsText" dxfId="2925" priority="24" operator="containsText" text="ALTA">
      <formula>NOT(ISERROR(SEARCH("ALTA",AL14)))</formula>
    </cfRule>
  </conditionalFormatting>
  <conditionalFormatting sqref="AW14">
    <cfRule type="containsText" dxfId="2924" priority="19" operator="containsText" text="BAJA">
      <formula>NOT(ISERROR(SEARCH("BAJA",AW14)))</formula>
    </cfRule>
    <cfRule type="containsText" dxfId="2923" priority="20" operator="containsText" text="MEDIA">
      <formula>NOT(ISERROR(SEARCH("MEDIA",AW14)))</formula>
    </cfRule>
    <cfRule type="containsText" dxfId="2922" priority="21" operator="containsText" text="ALTA">
      <formula>NOT(ISERROR(SEARCH("ALTA",AW14)))</formula>
    </cfRule>
  </conditionalFormatting>
  <conditionalFormatting sqref="AT14:AU14">
    <cfRule type="containsText" dxfId="2921" priority="16" operator="containsText" text="BAJA">
      <formula>NOT(ISERROR(SEARCH("BAJA",AT14)))</formula>
    </cfRule>
    <cfRule type="containsText" dxfId="2920" priority="17" operator="containsText" text="MEDIA">
      <formula>NOT(ISERROR(SEARCH("MEDIA",AT14)))</formula>
    </cfRule>
    <cfRule type="containsText" dxfId="2919" priority="18" operator="containsText" text="ALTA">
      <formula>NOT(ISERROR(SEARCH("ALTA",AT14)))</formula>
    </cfRule>
  </conditionalFormatting>
  <conditionalFormatting sqref="AH14">
    <cfRule type="containsText" dxfId="2918" priority="13" operator="containsText" text="BAJA">
      <formula>NOT(ISERROR(SEARCH("BAJA",AH14)))</formula>
    </cfRule>
    <cfRule type="containsText" dxfId="2917" priority="14" operator="containsText" text="MEDIA">
      <formula>NOT(ISERROR(SEARCH("MEDIA",AH14)))</formula>
    </cfRule>
    <cfRule type="containsText" dxfId="2916" priority="15" operator="containsText" text="ALTA">
      <formula>NOT(ISERROR(SEARCH("ALTA",AH14)))</formula>
    </cfRule>
  </conditionalFormatting>
  <conditionalFormatting sqref="AK14">
    <cfRule type="containsText" dxfId="2915" priority="10" operator="containsText" text="BAJA">
      <formula>NOT(ISERROR(SEARCH("BAJA",AK14)))</formula>
    </cfRule>
    <cfRule type="containsText" dxfId="2914" priority="11" operator="containsText" text="MEDIA">
      <formula>NOT(ISERROR(SEARCH("MEDIA",AK14)))</formula>
    </cfRule>
    <cfRule type="containsText" dxfId="2913" priority="12" operator="containsText" text="ALTA">
      <formula>NOT(ISERROR(SEARCH("ALTA",AK14)))</formula>
    </cfRule>
  </conditionalFormatting>
  <conditionalFormatting sqref="AV14">
    <cfRule type="containsText" dxfId="2912" priority="7" operator="containsText" text="BAJA">
      <formula>NOT(ISERROR(SEARCH("BAJA",AV14)))</formula>
    </cfRule>
    <cfRule type="containsText" dxfId="2911" priority="8" operator="containsText" text="MEDIA">
      <formula>NOT(ISERROR(SEARCH("MEDIA",AV14)))</formula>
    </cfRule>
    <cfRule type="containsText" dxfId="2910" priority="9" operator="containsText" text="ALTA">
      <formula>NOT(ISERROR(SEARCH("ALTA",AV14)))</formula>
    </cfRule>
  </conditionalFormatting>
  <conditionalFormatting sqref="AN14">
    <cfRule type="containsText" dxfId="2909" priority="4" operator="containsText" text="BAJA">
      <formula>NOT(ISERROR(SEARCH("BAJA",AN14)))</formula>
    </cfRule>
    <cfRule type="containsText" dxfId="2908" priority="5" operator="containsText" text="MEDIA">
      <formula>NOT(ISERROR(SEARCH("MEDIA",AN14)))</formula>
    </cfRule>
    <cfRule type="containsText" dxfId="2907" priority="6" operator="containsText" text="ALTA">
      <formula>NOT(ISERROR(SEARCH("ALTA",AN14)))</formula>
    </cfRule>
  </conditionalFormatting>
  <conditionalFormatting sqref="BH18">
    <cfRule type="containsText" dxfId="2906" priority="1" operator="containsText" text="BAJA">
      <formula>NOT(ISERROR(SEARCH("BAJA",BH18)))</formula>
    </cfRule>
    <cfRule type="containsText" dxfId="2905" priority="2" operator="containsText" text="MEDIA">
      <formula>NOT(ISERROR(SEARCH("MEDIA",BH18)))</formula>
    </cfRule>
    <cfRule type="containsText" dxfId="2904" priority="3" operator="containsText" text="ALTA">
      <formula>NOT(ISERROR(SEARCH("ALTA",BH18)))</formula>
    </cfRule>
  </conditionalFormatting>
  <dataValidations count="2">
    <dataValidation type="list" allowBlank="1" showInputMessage="1" showErrorMessage="1" sqref="AO14">
      <formula1>"Automático,Manual"</formula1>
    </dataValidation>
    <dataValidation type="list" allowBlank="1" showInputMessage="1" showErrorMessage="1" sqref="BB3:BB32 AQ14 AI14 AT14 AL14 AW14">
      <formula1>"SI,NO"</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BL17"/>
  <sheetViews>
    <sheetView topLeftCell="BB1" workbookViewId="0">
      <selection activeCell="BJ8" sqref="BJ8:BK8"/>
    </sheetView>
  </sheetViews>
  <sheetFormatPr baseColWidth="10" defaultColWidth="11.5703125" defaultRowHeight="15"/>
  <cols>
    <col min="1" max="1" width="21.85546875" style="30" customWidth="1"/>
    <col min="2" max="2" width="13.85546875" style="30" customWidth="1"/>
    <col min="3" max="3" width="38.7109375" style="31" customWidth="1"/>
    <col min="4" max="4" width="8.28515625" style="31" customWidth="1"/>
    <col min="5" max="5" width="32.28515625" style="31" customWidth="1"/>
    <col min="6" max="6" width="46.28515625" style="31" customWidth="1"/>
    <col min="7" max="7" width="19" style="32" customWidth="1"/>
    <col min="8" max="8" width="4.28515625" style="3" hidden="1" customWidth="1"/>
    <col min="9" max="9" width="17.7109375" style="31" customWidth="1"/>
    <col min="10" max="10" width="4.42578125" style="3" hidden="1" customWidth="1"/>
    <col min="11" max="11" width="22.28515625" style="3" customWidth="1"/>
    <col min="12" max="12" width="5.28515625" style="3" customWidth="1"/>
    <col min="13" max="13" width="36.28515625" style="31" customWidth="1"/>
    <col min="14" max="14" width="5.7109375" style="31" customWidth="1"/>
    <col min="15" max="15" width="4.42578125" style="3" hidden="1" customWidth="1"/>
    <col min="16" max="16" width="30.28515625" style="31" customWidth="1"/>
    <col min="17" max="17" width="4.85546875" style="31" customWidth="1"/>
    <col min="18" max="18" width="4.85546875" style="3" hidden="1" customWidth="1"/>
    <col min="19" max="19" width="24.7109375" style="31" customWidth="1"/>
    <col min="20" max="20" width="12.28515625" style="31" customWidth="1"/>
    <col min="21" max="21" width="4.7109375" style="3" hidden="1" customWidth="1"/>
    <col min="22" max="22" width="3.42578125" style="31" customWidth="1"/>
    <col min="23" max="23" width="3.42578125" style="3" hidden="1" customWidth="1"/>
    <col min="24" max="24" width="17.7109375" style="31" customWidth="1"/>
    <col min="25" max="25" width="3.42578125" style="31" customWidth="1"/>
    <col min="26" max="26" width="4.7109375" style="3" hidden="1" customWidth="1"/>
    <col min="27" max="27" width="23.7109375" style="31" customWidth="1"/>
    <col min="28" max="28" width="10" style="31" customWidth="1"/>
    <col min="29" max="29" width="4.7109375" style="3" hidden="1" customWidth="1"/>
    <col min="30" max="31" width="14.7109375" style="3" customWidth="1"/>
    <col min="32" max="32" width="12.85546875" style="1" customWidth="1"/>
    <col min="33" max="33" width="3.28515625" style="1" customWidth="1"/>
    <col min="34" max="34" width="30.28515625" style="33" customWidth="1"/>
    <col min="35" max="35" width="5" style="33" customWidth="1"/>
    <col min="36" max="36" width="3.5703125" style="1" hidden="1" customWidth="1"/>
    <col min="37" max="37" width="22.85546875" style="33" customWidth="1"/>
    <col min="38" max="38" width="5.7109375" style="33" customWidth="1"/>
    <col min="39" max="39" width="4.85546875" style="1" hidden="1" customWidth="1"/>
    <col min="40" max="40" width="17.28515625" style="33" customWidth="1"/>
    <col min="41" max="41" width="12.7109375" style="33" customWidth="1"/>
    <col min="42" max="42" width="5" style="1" hidden="1" customWidth="1"/>
    <col min="43" max="43" width="5.28515625" style="33" customWidth="1"/>
    <col min="44" max="44" width="5" style="1" hidden="1" customWidth="1"/>
    <col min="45" max="45" width="17" style="33" customWidth="1"/>
    <col min="46" max="46" width="6.28515625" style="33" customWidth="1"/>
    <col min="47" max="47" width="5.7109375" style="1" hidden="1" customWidth="1"/>
    <col min="48" max="48" width="14.28515625" style="33" customWidth="1"/>
    <col min="49" max="49" width="7.5703125" style="33" customWidth="1"/>
    <col min="50" max="50" width="7.5703125" style="1" hidden="1" customWidth="1"/>
    <col min="51" max="52" width="14.28515625" style="1" customWidth="1"/>
    <col min="53" max="53" width="20.85546875" style="1" customWidth="1"/>
    <col min="54" max="54" width="14.42578125" style="1" customWidth="1"/>
    <col min="55" max="55" width="15" style="1" customWidth="1"/>
    <col min="56" max="56" width="2.7109375" style="1" customWidth="1"/>
    <col min="57" max="57" width="11.7109375" style="1" customWidth="1"/>
    <col min="58" max="58" width="11.5703125" style="1" customWidth="1"/>
    <col min="59" max="59" width="2.28515625" style="4" customWidth="1"/>
    <col min="60" max="60" width="41" style="34" customWidth="1"/>
    <col min="61" max="61" width="14.28515625" style="35" customWidth="1"/>
    <col min="62" max="63" width="11.5703125" style="36" customWidth="1"/>
    <col min="64" max="64" width="21.85546875" style="31" customWidth="1"/>
    <col min="65" max="16384" width="11.5703125" style="1"/>
  </cols>
  <sheetData>
    <row r="1" spans="1:64" ht="15.75" thickBot="1">
      <c r="A1" s="72"/>
      <c r="B1" s="72"/>
      <c r="C1" s="72"/>
      <c r="D1" s="72"/>
      <c r="E1" s="72"/>
      <c r="F1" s="73"/>
      <c r="G1" s="74" t="s">
        <v>102</v>
      </c>
      <c r="H1" s="75"/>
      <c r="I1" s="75"/>
      <c r="J1" s="75"/>
      <c r="K1" s="75"/>
      <c r="L1" s="76"/>
      <c r="M1" s="77" t="s">
        <v>103</v>
      </c>
      <c r="N1" s="78"/>
      <c r="O1" s="78"/>
      <c r="P1" s="78"/>
      <c r="Q1" s="78"/>
      <c r="R1" s="78"/>
      <c r="S1" s="78"/>
      <c r="T1" s="78"/>
      <c r="U1" s="78"/>
      <c r="V1" s="78"/>
      <c r="W1" s="78"/>
      <c r="X1" s="78"/>
      <c r="Y1" s="78"/>
      <c r="Z1" s="78"/>
      <c r="AA1" s="78"/>
      <c r="AB1" s="78"/>
      <c r="AC1" s="78"/>
      <c r="AD1" s="78"/>
      <c r="AE1" s="78"/>
      <c r="AF1" s="78"/>
      <c r="AG1" s="79"/>
      <c r="AH1" s="80" t="s">
        <v>104</v>
      </c>
      <c r="AI1" s="80"/>
      <c r="AJ1" s="80"/>
      <c r="AK1" s="80"/>
      <c r="AL1" s="80"/>
      <c r="AM1" s="80"/>
      <c r="AN1" s="80"/>
      <c r="AO1" s="80"/>
      <c r="AP1" s="80"/>
      <c r="AQ1" s="80"/>
      <c r="AR1" s="80"/>
      <c r="AS1" s="80"/>
      <c r="AT1" s="80"/>
      <c r="AU1" s="80"/>
      <c r="AV1" s="80"/>
      <c r="AW1" s="80"/>
      <c r="AX1" s="80"/>
      <c r="AY1" s="80"/>
      <c r="AZ1" s="80"/>
      <c r="BA1" s="80"/>
      <c r="BB1" s="80"/>
      <c r="BC1" s="80"/>
      <c r="BD1" s="81"/>
      <c r="BE1" s="82" t="s">
        <v>105</v>
      </c>
      <c r="BF1" s="83"/>
      <c r="BG1" s="70" t="s">
        <v>3</v>
      </c>
      <c r="BH1" s="71"/>
      <c r="BI1" s="71"/>
      <c r="BJ1" s="71"/>
      <c r="BK1" s="71"/>
      <c r="BL1" s="71"/>
    </row>
    <row r="2" spans="1:64" s="2" customFormat="1" ht="28.9" customHeight="1">
      <c r="A2" s="44" t="s">
        <v>4</v>
      </c>
      <c r="B2" s="44" t="s">
        <v>44</v>
      </c>
      <c r="C2" s="44" t="s">
        <v>5</v>
      </c>
      <c r="D2" s="95" t="s">
        <v>6</v>
      </c>
      <c r="E2" s="95"/>
      <c r="F2" s="5" t="s">
        <v>7</v>
      </c>
      <c r="G2" s="96" t="s">
        <v>8</v>
      </c>
      <c r="H2" s="97"/>
      <c r="I2" s="97" t="s">
        <v>10</v>
      </c>
      <c r="J2" s="97"/>
      <c r="K2" s="97" t="s">
        <v>106</v>
      </c>
      <c r="L2" s="98"/>
      <c r="M2" s="25" t="s">
        <v>12</v>
      </c>
      <c r="N2" s="88" t="s">
        <v>70</v>
      </c>
      <c r="O2" s="88"/>
      <c r="P2" s="88"/>
      <c r="Q2" s="88" t="s">
        <v>0</v>
      </c>
      <c r="R2" s="88"/>
      <c r="S2" s="88"/>
      <c r="T2" s="88" t="s">
        <v>107</v>
      </c>
      <c r="U2" s="88"/>
      <c r="V2" s="88" t="s">
        <v>108</v>
      </c>
      <c r="W2" s="88"/>
      <c r="X2" s="88"/>
      <c r="Y2" s="88" t="s">
        <v>71</v>
      </c>
      <c r="Z2" s="88"/>
      <c r="AA2" s="88"/>
      <c r="AB2" s="88" t="s">
        <v>109</v>
      </c>
      <c r="AC2" s="88"/>
      <c r="AD2" s="42" t="s">
        <v>110</v>
      </c>
      <c r="AE2" s="42" t="s">
        <v>111</v>
      </c>
      <c r="AF2" s="45" t="s">
        <v>8</v>
      </c>
      <c r="AG2" s="46" t="s">
        <v>9</v>
      </c>
      <c r="AH2" s="41" t="s">
        <v>13</v>
      </c>
      <c r="AI2" s="89" t="s">
        <v>70</v>
      </c>
      <c r="AJ2" s="90"/>
      <c r="AK2" s="91"/>
      <c r="AL2" s="92" t="s">
        <v>0</v>
      </c>
      <c r="AM2" s="93"/>
      <c r="AN2" s="94"/>
      <c r="AO2" s="92" t="s">
        <v>107</v>
      </c>
      <c r="AP2" s="94"/>
      <c r="AQ2" s="92" t="s">
        <v>108</v>
      </c>
      <c r="AR2" s="93"/>
      <c r="AS2" s="94"/>
      <c r="AT2" s="89" t="s">
        <v>71</v>
      </c>
      <c r="AU2" s="90"/>
      <c r="AV2" s="91"/>
      <c r="AW2" s="92" t="s">
        <v>109</v>
      </c>
      <c r="AX2" s="94"/>
      <c r="AY2" s="9" t="s">
        <v>110</v>
      </c>
      <c r="AZ2" s="9" t="s">
        <v>111</v>
      </c>
      <c r="BA2" s="48" t="s">
        <v>214</v>
      </c>
      <c r="BB2" s="7" t="s">
        <v>112</v>
      </c>
      <c r="BC2" s="7" t="s">
        <v>10</v>
      </c>
      <c r="BD2" s="8" t="s">
        <v>11</v>
      </c>
      <c r="BE2" s="6" t="s">
        <v>38</v>
      </c>
      <c r="BF2" s="8" t="s">
        <v>39</v>
      </c>
      <c r="BG2" s="84" t="s">
        <v>14</v>
      </c>
      <c r="BH2" s="85"/>
      <c r="BI2" s="43" t="s">
        <v>0</v>
      </c>
      <c r="BJ2" s="43" t="s">
        <v>1</v>
      </c>
      <c r="BK2" s="43" t="s">
        <v>2</v>
      </c>
      <c r="BL2" s="43" t="s">
        <v>15</v>
      </c>
    </row>
    <row r="3" spans="1:64" ht="89.25">
      <c r="A3" s="86" t="s">
        <v>364</v>
      </c>
      <c r="B3" s="86" t="s">
        <v>50</v>
      </c>
      <c r="C3" s="87" t="s">
        <v>365</v>
      </c>
      <c r="D3" s="110" t="s">
        <v>366</v>
      </c>
      <c r="E3" s="102" t="s">
        <v>367</v>
      </c>
      <c r="F3" s="87" t="s">
        <v>368</v>
      </c>
      <c r="G3" s="101" t="s">
        <v>21</v>
      </c>
      <c r="H3" s="100">
        <v>4</v>
      </c>
      <c r="I3" s="86" t="s">
        <v>19</v>
      </c>
      <c r="J3" s="100">
        <v>4</v>
      </c>
      <c r="K3" s="100" t="s">
        <v>42</v>
      </c>
      <c r="L3" s="99">
        <v>16</v>
      </c>
      <c r="M3" s="16" t="s">
        <v>369</v>
      </c>
      <c r="N3" s="39" t="s">
        <v>113</v>
      </c>
      <c r="O3" s="38">
        <v>15</v>
      </c>
      <c r="P3" s="52" t="s">
        <v>370</v>
      </c>
      <c r="Q3" s="40" t="s">
        <v>113</v>
      </c>
      <c r="R3" s="38">
        <v>5</v>
      </c>
      <c r="S3" s="40" t="s">
        <v>371</v>
      </c>
      <c r="T3" s="40" t="s">
        <v>114</v>
      </c>
      <c r="U3" s="38">
        <v>10</v>
      </c>
      <c r="V3" s="40" t="s">
        <v>113</v>
      </c>
      <c r="W3" s="38">
        <v>15</v>
      </c>
      <c r="X3" s="40" t="s">
        <v>119</v>
      </c>
      <c r="Y3" s="40" t="s">
        <v>113</v>
      </c>
      <c r="Z3" s="38">
        <v>10</v>
      </c>
      <c r="AA3" s="40" t="s">
        <v>372</v>
      </c>
      <c r="AB3" s="39" t="s">
        <v>113</v>
      </c>
      <c r="AC3" s="38">
        <v>30</v>
      </c>
      <c r="AD3" s="100">
        <v>85</v>
      </c>
      <c r="AE3" s="100">
        <v>2</v>
      </c>
      <c r="AF3" s="100" t="s">
        <v>24</v>
      </c>
      <c r="AG3" s="99">
        <v>2</v>
      </c>
      <c r="AH3" s="16" t="s">
        <v>373</v>
      </c>
      <c r="AI3" s="39" t="s">
        <v>116</v>
      </c>
      <c r="AJ3" s="38">
        <v>0</v>
      </c>
      <c r="AK3" s="40" t="s">
        <v>75</v>
      </c>
      <c r="AL3" s="40" t="s">
        <v>113</v>
      </c>
      <c r="AM3" s="38">
        <v>5</v>
      </c>
      <c r="AN3" s="40" t="s">
        <v>371</v>
      </c>
      <c r="AO3" s="40" t="s">
        <v>114</v>
      </c>
      <c r="AP3" s="38">
        <v>10</v>
      </c>
      <c r="AQ3" s="40" t="s">
        <v>113</v>
      </c>
      <c r="AR3" s="38">
        <v>15</v>
      </c>
      <c r="AS3" s="40" t="s">
        <v>119</v>
      </c>
      <c r="AT3" s="40" t="s">
        <v>116</v>
      </c>
      <c r="AU3" s="38">
        <v>0</v>
      </c>
      <c r="AV3" s="40" t="s">
        <v>374</v>
      </c>
      <c r="AW3" s="39" t="s">
        <v>113</v>
      </c>
      <c r="AX3" s="38">
        <v>30</v>
      </c>
      <c r="AY3" s="104">
        <v>60</v>
      </c>
      <c r="AZ3" s="104">
        <v>1</v>
      </c>
      <c r="BA3" s="100"/>
      <c r="BB3" s="100" t="s">
        <v>113</v>
      </c>
      <c r="BC3" s="100" t="s">
        <v>20</v>
      </c>
      <c r="BD3" s="99">
        <v>3</v>
      </c>
      <c r="BE3" s="108">
        <v>6</v>
      </c>
      <c r="BF3" s="99" t="s">
        <v>41</v>
      </c>
      <c r="BG3" s="10">
        <v>1</v>
      </c>
      <c r="BH3" s="14" t="s">
        <v>375</v>
      </c>
      <c r="BI3" s="39" t="s">
        <v>376</v>
      </c>
      <c r="BJ3" s="47">
        <v>43466</v>
      </c>
      <c r="BK3" s="37">
        <v>43800</v>
      </c>
      <c r="BL3" s="15" t="s">
        <v>117</v>
      </c>
    </row>
    <row r="4" spans="1:64" ht="37.9" customHeight="1">
      <c r="A4" s="86"/>
      <c r="B4" s="86"/>
      <c r="C4" s="87"/>
      <c r="D4" s="110"/>
      <c r="E4" s="102"/>
      <c r="F4" s="87"/>
      <c r="G4" s="101"/>
      <c r="H4" s="100"/>
      <c r="I4" s="86"/>
      <c r="J4" s="100"/>
      <c r="K4" s="100"/>
      <c r="L4" s="99"/>
      <c r="M4" s="16" t="s">
        <v>377</v>
      </c>
      <c r="N4" s="39" t="s">
        <v>113</v>
      </c>
      <c r="O4" s="38">
        <v>15</v>
      </c>
      <c r="P4" s="40" t="s">
        <v>378</v>
      </c>
      <c r="Q4" s="40" t="s">
        <v>113</v>
      </c>
      <c r="R4" s="38">
        <v>5</v>
      </c>
      <c r="S4" s="40" t="s">
        <v>379</v>
      </c>
      <c r="T4" s="40" t="s">
        <v>114</v>
      </c>
      <c r="U4" s="38">
        <v>10</v>
      </c>
      <c r="V4" s="40" t="s">
        <v>113</v>
      </c>
      <c r="W4" s="38">
        <v>15</v>
      </c>
      <c r="X4" s="40" t="s">
        <v>196</v>
      </c>
      <c r="Y4" s="40" t="s">
        <v>113</v>
      </c>
      <c r="Z4" s="38">
        <v>10</v>
      </c>
      <c r="AA4" s="40" t="s">
        <v>380</v>
      </c>
      <c r="AB4" s="39" t="s">
        <v>113</v>
      </c>
      <c r="AC4" s="38">
        <v>30</v>
      </c>
      <c r="AD4" s="100"/>
      <c r="AE4" s="100"/>
      <c r="AF4" s="100"/>
      <c r="AG4" s="99"/>
      <c r="AH4" s="16"/>
      <c r="AI4" s="39"/>
      <c r="AJ4" s="38" t="s">
        <v>146</v>
      </c>
      <c r="AK4" s="40"/>
      <c r="AL4" s="40"/>
      <c r="AM4" s="38" t="s">
        <v>146</v>
      </c>
      <c r="AN4" s="40"/>
      <c r="AO4" s="40"/>
      <c r="AP4" s="38" t="s">
        <v>146</v>
      </c>
      <c r="AQ4" s="40"/>
      <c r="AR4" s="38" t="s">
        <v>146</v>
      </c>
      <c r="AS4" s="40"/>
      <c r="AT4" s="40"/>
      <c r="AU4" s="38" t="s">
        <v>146</v>
      </c>
      <c r="AV4" s="40"/>
      <c r="AW4" s="39"/>
      <c r="AX4" s="38" t="s">
        <v>146</v>
      </c>
      <c r="AY4" s="105"/>
      <c r="AZ4" s="105"/>
      <c r="BA4" s="100"/>
      <c r="BB4" s="100"/>
      <c r="BC4" s="100"/>
      <c r="BD4" s="99"/>
      <c r="BE4" s="108"/>
      <c r="BF4" s="99"/>
      <c r="BG4" s="11">
        <v>2</v>
      </c>
      <c r="BH4" s="12" t="s">
        <v>381</v>
      </c>
      <c r="BI4" s="39" t="s">
        <v>382</v>
      </c>
      <c r="BJ4" s="47">
        <v>43466</v>
      </c>
      <c r="BK4" s="37">
        <v>43800</v>
      </c>
      <c r="BL4" s="40" t="s">
        <v>117</v>
      </c>
    </row>
    <row r="5" spans="1:64" ht="37.9" customHeight="1">
      <c r="A5" s="86"/>
      <c r="B5" s="86"/>
      <c r="C5" s="87"/>
      <c r="D5" s="110"/>
      <c r="E5" s="102"/>
      <c r="F5" s="87"/>
      <c r="G5" s="101"/>
      <c r="H5" s="100"/>
      <c r="I5" s="86"/>
      <c r="J5" s="100"/>
      <c r="K5" s="100"/>
      <c r="L5" s="99"/>
      <c r="M5" s="16" t="s">
        <v>383</v>
      </c>
      <c r="N5" s="39" t="s">
        <v>113</v>
      </c>
      <c r="O5" s="38">
        <v>15</v>
      </c>
      <c r="P5" s="40" t="s">
        <v>384</v>
      </c>
      <c r="Q5" s="40" t="s">
        <v>113</v>
      </c>
      <c r="R5" s="38">
        <v>5</v>
      </c>
      <c r="S5" s="40" t="s">
        <v>385</v>
      </c>
      <c r="T5" s="40" t="s">
        <v>114</v>
      </c>
      <c r="U5" s="38">
        <v>10</v>
      </c>
      <c r="V5" s="40" t="s">
        <v>113</v>
      </c>
      <c r="W5" s="38">
        <v>15</v>
      </c>
      <c r="X5" s="40" t="s">
        <v>119</v>
      </c>
      <c r="Y5" s="40" t="s">
        <v>113</v>
      </c>
      <c r="Z5" s="38">
        <v>10</v>
      </c>
      <c r="AA5" s="40" t="s">
        <v>374</v>
      </c>
      <c r="AB5" s="39" t="s">
        <v>113</v>
      </c>
      <c r="AC5" s="38">
        <v>30</v>
      </c>
      <c r="AD5" s="100"/>
      <c r="AE5" s="100"/>
      <c r="AF5" s="100"/>
      <c r="AG5" s="99"/>
      <c r="AH5" s="17"/>
      <c r="AI5" s="39"/>
      <c r="AJ5" s="38" t="s">
        <v>146</v>
      </c>
      <c r="AK5" s="18"/>
      <c r="AL5" s="40"/>
      <c r="AM5" s="38" t="s">
        <v>146</v>
      </c>
      <c r="AN5" s="40"/>
      <c r="AO5" s="40"/>
      <c r="AP5" s="38" t="s">
        <v>146</v>
      </c>
      <c r="AQ5" s="40"/>
      <c r="AR5" s="38" t="s">
        <v>146</v>
      </c>
      <c r="AS5" s="40"/>
      <c r="AT5" s="40"/>
      <c r="AU5" s="38" t="s">
        <v>146</v>
      </c>
      <c r="AV5" s="18"/>
      <c r="AW5" s="39"/>
      <c r="AX5" s="38" t="s">
        <v>146</v>
      </c>
      <c r="AY5" s="105"/>
      <c r="AZ5" s="105"/>
      <c r="BA5" s="100"/>
      <c r="BB5" s="100"/>
      <c r="BC5" s="100"/>
      <c r="BD5" s="99"/>
      <c r="BE5" s="108"/>
      <c r="BF5" s="99"/>
      <c r="BG5" s="11">
        <v>3</v>
      </c>
      <c r="BH5" s="12"/>
      <c r="BI5" s="39"/>
      <c r="BJ5" s="47"/>
      <c r="BK5" s="47"/>
      <c r="BL5" s="40"/>
    </row>
    <row r="6" spans="1:64" ht="37.9" customHeight="1">
      <c r="A6" s="86"/>
      <c r="B6" s="86"/>
      <c r="C6" s="87"/>
      <c r="D6" s="110"/>
      <c r="E6" s="102"/>
      <c r="F6" s="87"/>
      <c r="G6" s="101"/>
      <c r="H6" s="100"/>
      <c r="I6" s="86"/>
      <c r="J6" s="100"/>
      <c r="K6" s="100"/>
      <c r="L6" s="99"/>
      <c r="M6" s="16"/>
      <c r="N6" s="39"/>
      <c r="O6" s="38" t="s">
        <v>146</v>
      </c>
      <c r="P6" s="40"/>
      <c r="Q6" s="40"/>
      <c r="R6" s="38" t="s">
        <v>146</v>
      </c>
      <c r="S6" s="40"/>
      <c r="T6" s="40"/>
      <c r="U6" s="38" t="s">
        <v>146</v>
      </c>
      <c r="V6" s="40"/>
      <c r="W6" s="38" t="s">
        <v>146</v>
      </c>
      <c r="X6" s="40"/>
      <c r="Y6" s="40"/>
      <c r="Z6" s="38" t="s">
        <v>146</v>
      </c>
      <c r="AA6" s="40"/>
      <c r="AB6" s="39"/>
      <c r="AC6" s="38" t="s">
        <v>146</v>
      </c>
      <c r="AD6" s="100"/>
      <c r="AE6" s="100"/>
      <c r="AF6" s="100"/>
      <c r="AG6" s="99"/>
      <c r="AH6" s="17"/>
      <c r="AI6" s="39"/>
      <c r="AJ6" s="38" t="s">
        <v>146</v>
      </c>
      <c r="AK6" s="18"/>
      <c r="AL6" s="40"/>
      <c r="AM6" s="38" t="s">
        <v>146</v>
      </c>
      <c r="AN6" s="40"/>
      <c r="AO6" s="40"/>
      <c r="AP6" s="38" t="s">
        <v>146</v>
      </c>
      <c r="AQ6" s="40"/>
      <c r="AR6" s="38" t="s">
        <v>146</v>
      </c>
      <c r="AS6" s="40"/>
      <c r="AT6" s="40"/>
      <c r="AU6" s="38" t="s">
        <v>146</v>
      </c>
      <c r="AV6" s="18"/>
      <c r="AW6" s="39"/>
      <c r="AX6" s="38" t="s">
        <v>146</v>
      </c>
      <c r="AY6" s="105"/>
      <c r="AZ6" s="105"/>
      <c r="BA6" s="100"/>
      <c r="BB6" s="100"/>
      <c r="BC6" s="100"/>
      <c r="BD6" s="99"/>
      <c r="BE6" s="108"/>
      <c r="BF6" s="99"/>
      <c r="BG6" s="11">
        <v>4</v>
      </c>
      <c r="BH6" s="12"/>
      <c r="BI6" s="51"/>
      <c r="BJ6" s="47"/>
      <c r="BK6" s="47"/>
      <c r="BL6" s="40"/>
    </row>
    <row r="7" spans="1:64" ht="37.9" customHeight="1">
      <c r="A7" s="86"/>
      <c r="B7" s="86"/>
      <c r="C7" s="87"/>
      <c r="D7" s="110"/>
      <c r="E7" s="102"/>
      <c r="F7" s="87"/>
      <c r="G7" s="101"/>
      <c r="H7" s="100"/>
      <c r="I7" s="86"/>
      <c r="J7" s="100"/>
      <c r="K7" s="100"/>
      <c r="L7" s="99"/>
      <c r="M7" s="16"/>
      <c r="N7" s="39"/>
      <c r="O7" s="38" t="s">
        <v>146</v>
      </c>
      <c r="P7" s="40"/>
      <c r="Q7" s="40"/>
      <c r="R7" s="38" t="s">
        <v>146</v>
      </c>
      <c r="S7" s="40"/>
      <c r="T7" s="40"/>
      <c r="U7" s="38" t="s">
        <v>146</v>
      </c>
      <c r="V7" s="40"/>
      <c r="W7" s="38" t="s">
        <v>146</v>
      </c>
      <c r="X7" s="40"/>
      <c r="Y7" s="40"/>
      <c r="Z7" s="38" t="s">
        <v>146</v>
      </c>
      <c r="AA7" s="40"/>
      <c r="AB7" s="39"/>
      <c r="AC7" s="38" t="s">
        <v>146</v>
      </c>
      <c r="AD7" s="100"/>
      <c r="AE7" s="100"/>
      <c r="AF7" s="100"/>
      <c r="AG7" s="99"/>
      <c r="AH7" s="17"/>
      <c r="AI7" s="39"/>
      <c r="AJ7" s="38" t="s">
        <v>146</v>
      </c>
      <c r="AK7" s="18"/>
      <c r="AL7" s="40"/>
      <c r="AM7" s="38" t="s">
        <v>146</v>
      </c>
      <c r="AN7" s="40"/>
      <c r="AO7" s="40"/>
      <c r="AP7" s="38" t="s">
        <v>146</v>
      </c>
      <c r="AQ7" s="40"/>
      <c r="AR7" s="38" t="s">
        <v>146</v>
      </c>
      <c r="AS7" s="40"/>
      <c r="AT7" s="40"/>
      <c r="AU7" s="38" t="s">
        <v>146</v>
      </c>
      <c r="AV7" s="18"/>
      <c r="AW7" s="39"/>
      <c r="AX7" s="38" t="s">
        <v>146</v>
      </c>
      <c r="AY7" s="106"/>
      <c r="AZ7" s="106"/>
      <c r="BA7" s="100"/>
      <c r="BB7" s="100"/>
      <c r="BC7" s="100"/>
      <c r="BD7" s="99"/>
      <c r="BE7" s="108"/>
      <c r="BF7" s="99"/>
      <c r="BG7" s="11">
        <v>5</v>
      </c>
      <c r="BH7" s="12"/>
      <c r="BI7" s="39"/>
      <c r="BJ7" s="37"/>
      <c r="BK7" s="37"/>
      <c r="BL7" s="40"/>
    </row>
    <row r="8" spans="1:64" ht="38.25">
      <c r="A8" s="86" t="s">
        <v>364</v>
      </c>
      <c r="B8" s="86" t="s">
        <v>49</v>
      </c>
      <c r="C8" s="87" t="s">
        <v>386</v>
      </c>
      <c r="D8" s="110" t="s">
        <v>387</v>
      </c>
      <c r="E8" s="102" t="s">
        <v>388</v>
      </c>
      <c r="F8" s="87" t="s">
        <v>389</v>
      </c>
      <c r="G8" s="101" t="s">
        <v>21</v>
      </c>
      <c r="H8" s="100">
        <v>4</v>
      </c>
      <c r="I8" s="86" t="s">
        <v>17</v>
      </c>
      <c r="J8" s="100">
        <v>5</v>
      </c>
      <c r="K8" s="100" t="s">
        <v>42</v>
      </c>
      <c r="L8" s="99">
        <v>20</v>
      </c>
      <c r="M8" s="16" t="s">
        <v>390</v>
      </c>
      <c r="N8" s="39" t="s">
        <v>116</v>
      </c>
      <c r="O8" s="38">
        <v>0</v>
      </c>
      <c r="P8" s="40" t="s">
        <v>391</v>
      </c>
      <c r="Q8" s="40" t="s">
        <v>113</v>
      </c>
      <c r="R8" s="38">
        <v>5</v>
      </c>
      <c r="S8" s="40" t="s">
        <v>392</v>
      </c>
      <c r="T8" s="40" t="s">
        <v>114</v>
      </c>
      <c r="U8" s="38">
        <v>10</v>
      </c>
      <c r="V8" s="40" t="s">
        <v>113</v>
      </c>
      <c r="W8" s="38">
        <v>15</v>
      </c>
      <c r="X8" s="40" t="s">
        <v>345</v>
      </c>
      <c r="Y8" s="40" t="s">
        <v>113</v>
      </c>
      <c r="Z8" s="38">
        <v>10</v>
      </c>
      <c r="AA8" s="40" t="s">
        <v>393</v>
      </c>
      <c r="AB8" s="39" t="s">
        <v>113</v>
      </c>
      <c r="AC8" s="38">
        <v>30</v>
      </c>
      <c r="AD8" s="100">
        <v>70</v>
      </c>
      <c r="AE8" s="100">
        <v>1</v>
      </c>
      <c r="AF8" s="100" t="s">
        <v>16</v>
      </c>
      <c r="AG8" s="99">
        <v>3</v>
      </c>
      <c r="AH8" s="16" t="s">
        <v>394</v>
      </c>
      <c r="AI8" s="39" t="s">
        <v>113</v>
      </c>
      <c r="AJ8" s="38">
        <v>15</v>
      </c>
      <c r="AK8" s="40" t="s">
        <v>395</v>
      </c>
      <c r="AL8" s="40" t="s">
        <v>113</v>
      </c>
      <c r="AM8" s="38">
        <v>5</v>
      </c>
      <c r="AN8" s="40" t="s">
        <v>392</v>
      </c>
      <c r="AO8" s="40" t="s">
        <v>114</v>
      </c>
      <c r="AP8" s="38">
        <v>10</v>
      </c>
      <c r="AQ8" s="40" t="s">
        <v>113</v>
      </c>
      <c r="AR8" s="38">
        <v>15</v>
      </c>
      <c r="AS8" s="40" t="s">
        <v>115</v>
      </c>
      <c r="AT8" s="40" t="s">
        <v>113</v>
      </c>
      <c r="AU8" s="38">
        <v>10</v>
      </c>
      <c r="AV8" s="40" t="s">
        <v>396</v>
      </c>
      <c r="AW8" s="39" t="s">
        <v>113</v>
      </c>
      <c r="AX8" s="38">
        <v>30</v>
      </c>
      <c r="AY8" s="104">
        <v>85</v>
      </c>
      <c r="AZ8" s="104">
        <v>2</v>
      </c>
      <c r="BA8" s="100"/>
      <c r="BB8" s="100" t="s">
        <v>116</v>
      </c>
      <c r="BC8" s="100" t="s">
        <v>20</v>
      </c>
      <c r="BD8" s="99">
        <v>3</v>
      </c>
      <c r="BE8" s="108">
        <v>9</v>
      </c>
      <c r="BF8" s="99" t="s">
        <v>41</v>
      </c>
      <c r="BG8" s="10">
        <v>1</v>
      </c>
      <c r="BH8" s="12" t="s">
        <v>397</v>
      </c>
      <c r="BI8" s="39" t="s">
        <v>382</v>
      </c>
      <c r="BJ8" s="47">
        <v>43466</v>
      </c>
      <c r="BK8" s="37">
        <v>43800</v>
      </c>
      <c r="BL8" s="40" t="s">
        <v>398</v>
      </c>
    </row>
    <row r="9" spans="1:64" ht="51">
      <c r="A9" s="86"/>
      <c r="B9" s="86"/>
      <c r="C9" s="87"/>
      <c r="D9" s="110"/>
      <c r="E9" s="102"/>
      <c r="F9" s="87"/>
      <c r="G9" s="101"/>
      <c r="H9" s="100"/>
      <c r="I9" s="86"/>
      <c r="J9" s="100"/>
      <c r="K9" s="100"/>
      <c r="L9" s="99"/>
      <c r="M9" s="16" t="s">
        <v>399</v>
      </c>
      <c r="N9" s="39" t="s">
        <v>116</v>
      </c>
      <c r="O9" s="38">
        <v>0</v>
      </c>
      <c r="P9" s="40" t="s">
        <v>400</v>
      </c>
      <c r="Q9" s="40" t="s">
        <v>113</v>
      </c>
      <c r="R9" s="38">
        <v>5</v>
      </c>
      <c r="S9" s="40" t="s">
        <v>392</v>
      </c>
      <c r="T9" s="40" t="s">
        <v>114</v>
      </c>
      <c r="U9" s="38">
        <v>10</v>
      </c>
      <c r="V9" s="40"/>
      <c r="W9" s="38" t="s">
        <v>146</v>
      </c>
      <c r="X9" s="40" t="s">
        <v>345</v>
      </c>
      <c r="Y9" s="40" t="s">
        <v>113</v>
      </c>
      <c r="Z9" s="38">
        <v>10</v>
      </c>
      <c r="AA9" s="40" t="s">
        <v>393</v>
      </c>
      <c r="AB9" s="39" t="s">
        <v>113</v>
      </c>
      <c r="AC9" s="38">
        <v>30</v>
      </c>
      <c r="AD9" s="100"/>
      <c r="AE9" s="100"/>
      <c r="AF9" s="100"/>
      <c r="AG9" s="99"/>
      <c r="AH9" s="17"/>
      <c r="AI9" s="39"/>
      <c r="AJ9" s="38" t="s">
        <v>146</v>
      </c>
      <c r="AK9" s="19"/>
      <c r="AL9" s="40"/>
      <c r="AM9" s="38" t="s">
        <v>146</v>
      </c>
      <c r="AN9" s="40"/>
      <c r="AO9" s="40"/>
      <c r="AP9" s="38" t="s">
        <v>146</v>
      </c>
      <c r="AQ9" s="40"/>
      <c r="AR9" s="38" t="s">
        <v>146</v>
      </c>
      <c r="AS9" s="40"/>
      <c r="AT9" s="40"/>
      <c r="AU9" s="38" t="s">
        <v>146</v>
      </c>
      <c r="AV9" s="19"/>
      <c r="AW9" s="39"/>
      <c r="AX9" s="38" t="s">
        <v>146</v>
      </c>
      <c r="AY9" s="105"/>
      <c r="AZ9" s="105"/>
      <c r="BA9" s="100"/>
      <c r="BB9" s="100"/>
      <c r="BC9" s="100"/>
      <c r="BD9" s="99"/>
      <c r="BE9" s="108"/>
      <c r="BF9" s="99"/>
      <c r="BG9" s="11">
        <v>2</v>
      </c>
      <c r="BH9" s="12"/>
      <c r="BI9" s="39"/>
      <c r="BJ9" s="37"/>
      <c r="BK9" s="37"/>
      <c r="BL9" s="40"/>
    </row>
    <row r="10" spans="1:64" ht="51">
      <c r="A10" s="86"/>
      <c r="B10" s="86"/>
      <c r="C10" s="87"/>
      <c r="D10" s="110"/>
      <c r="E10" s="102"/>
      <c r="F10" s="87"/>
      <c r="G10" s="101"/>
      <c r="H10" s="100"/>
      <c r="I10" s="86"/>
      <c r="J10" s="100"/>
      <c r="K10" s="100"/>
      <c r="L10" s="99"/>
      <c r="M10" s="16" t="s">
        <v>401</v>
      </c>
      <c r="N10" s="39" t="s">
        <v>116</v>
      </c>
      <c r="O10" s="38">
        <v>0</v>
      </c>
      <c r="P10" s="40" t="s">
        <v>402</v>
      </c>
      <c r="Q10" s="40" t="s">
        <v>113</v>
      </c>
      <c r="R10" s="38">
        <v>5</v>
      </c>
      <c r="S10" s="40" t="s">
        <v>392</v>
      </c>
      <c r="T10" s="40" t="s">
        <v>114</v>
      </c>
      <c r="U10" s="38">
        <v>10</v>
      </c>
      <c r="V10" s="40"/>
      <c r="W10" s="38" t="s">
        <v>146</v>
      </c>
      <c r="X10" s="40" t="s">
        <v>345</v>
      </c>
      <c r="Y10" s="40" t="s">
        <v>113</v>
      </c>
      <c r="Z10" s="38">
        <v>10</v>
      </c>
      <c r="AA10" s="40" t="s">
        <v>403</v>
      </c>
      <c r="AB10" s="39" t="s">
        <v>113</v>
      </c>
      <c r="AC10" s="38">
        <v>30</v>
      </c>
      <c r="AD10" s="100"/>
      <c r="AE10" s="100"/>
      <c r="AF10" s="100"/>
      <c r="AG10" s="99"/>
      <c r="AH10" s="17"/>
      <c r="AI10" s="39"/>
      <c r="AJ10" s="38" t="s">
        <v>146</v>
      </c>
      <c r="AK10" s="19"/>
      <c r="AL10" s="40"/>
      <c r="AM10" s="38" t="s">
        <v>146</v>
      </c>
      <c r="AN10" s="40"/>
      <c r="AO10" s="40"/>
      <c r="AP10" s="38" t="s">
        <v>146</v>
      </c>
      <c r="AQ10" s="40"/>
      <c r="AR10" s="38" t="s">
        <v>146</v>
      </c>
      <c r="AS10" s="40"/>
      <c r="AT10" s="40"/>
      <c r="AU10" s="38" t="s">
        <v>146</v>
      </c>
      <c r="AV10" s="19"/>
      <c r="AW10" s="39"/>
      <c r="AX10" s="38" t="s">
        <v>146</v>
      </c>
      <c r="AY10" s="105"/>
      <c r="AZ10" s="105"/>
      <c r="BA10" s="100"/>
      <c r="BB10" s="100"/>
      <c r="BC10" s="100"/>
      <c r="BD10" s="99"/>
      <c r="BE10" s="108"/>
      <c r="BF10" s="99"/>
      <c r="BG10" s="11">
        <v>3</v>
      </c>
      <c r="BH10" s="12"/>
      <c r="BI10" s="39"/>
      <c r="BJ10" s="37"/>
      <c r="BK10" s="37"/>
      <c r="BL10" s="40"/>
    </row>
    <row r="11" spans="1:64" ht="25.5">
      <c r="A11" s="86"/>
      <c r="B11" s="86"/>
      <c r="C11" s="87"/>
      <c r="D11" s="110"/>
      <c r="E11" s="102"/>
      <c r="F11" s="87"/>
      <c r="G11" s="101"/>
      <c r="H11" s="100"/>
      <c r="I11" s="86"/>
      <c r="J11" s="100"/>
      <c r="K11" s="100"/>
      <c r="L11" s="99"/>
      <c r="M11" s="16" t="s">
        <v>404</v>
      </c>
      <c r="N11" s="39" t="s">
        <v>116</v>
      </c>
      <c r="O11" s="38">
        <v>0</v>
      </c>
      <c r="P11" s="40" t="s">
        <v>75</v>
      </c>
      <c r="Q11" s="40" t="s">
        <v>113</v>
      </c>
      <c r="R11" s="38">
        <v>5</v>
      </c>
      <c r="S11" s="40" t="s">
        <v>392</v>
      </c>
      <c r="T11" s="40" t="s">
        <v>114</v>
      </c>
      <c r="U11" s="38">
        <v>10</v>
      </c>
      <c r="V11" s="40"/>
      <c r="W11" s="38" t="s">
        <v>146</v>
      </c>
      <c r="X11" s="40" t="s">
        <v>119</v>
      </c>
      <c r="Y11" s="40" t="s">
        <v>113</v>
      </c>
      <c r="Z11" s="38">
        <v>10</v>
      </c>
      <c r="AA11" s="40" t="s">
        <v>405</v>
      </c>
      <c r="AB11" s="39" t="s">
        <v>113</v>
      </c>
      <c r="AC11" s="38">
        <v>30</v>
      </c>
      <c r="AD11" s="100"/>
      <c r="AE11" s="100"/>
      <c r="AF11" s="100"/>
      <c r="AG11" s="99"/>
      <c r="AH11" s="17"/>
      <c r="AI11" s="39"/>
      <c r="AJ11" s="38" t="s">
        <v>146</v>
      </c>
      <c r="AK11" s="19"/>
      <c r="AL11" s="40"/>
      <c r="AM11" s="38" t="s">
        <v>146</v>
      </c>
      <c r="AN11" s="40"/>
      <c r="AO11" s="40"/>
      <c r="AP11" s="38" t="s">
        <v>146</v>
      </c>
      <c r="AQ11" s="40"/>
      <c r="AR11" s="38" t="s">
        <v>146</v>
      </c>
      <c r="AS11" s="40"/>
      <c r="AT11" s="40"/>
      <c r="AU11" s="38" t="s">
        <v>146</v>
      </c>
      <c r="AV11" s="19"/>
      <c r="AW11" s="39"/>
      <c r="AX11" s="38" t="s">
        <v>146</v>
      </c>
      <c r="AY11" s="105"/>
      <c r="AZ11" s="105"/>
      <c r="BA11" s="100"/>
      <c r="BB11" s="100"/>
      <c r="BC11" s="100"/>
      <c r="BD11" s="99"/>
      <c r="BE11" s="108"/>
      <c r="BF11" s="99"/>
      <c r="BG11" s="11">
        <v>4</v>
      </c>
      <c r="BH11" s="12"/>
      <c r="BI11" s="39"/>
      <c r="BJ11" s="37"/>
      <c r="BK11" s="37"/>
      <c r="BL11" s="40"/>
    </row>
    <row r="12" spans="1:64">
      <c r="A12" s="86"/>
      <c r="B12" s="86"/>
      <c r="C12" s="87"/>
      <c r="D12" s="110"/>
      <c r="E12" s="102"/>
      <c r="F12" s="87"/>
      <c r="G12" s="101"/>
      <c r="H12" s="100"/>
      <c r="I12" s="86"/>
      <c r="J12" s="100"/>
      <c r="K12" s="100"/>
      <c r="L12" s="99"/>
      <c r="M12" s="16"/>
      <c r="N12" s="39"/>
      <c r="O12" s="38" t="s">
        <v>146</v>
      </c>
      <c r="P12" s="40"/>
      <c r="Q12" s="40"/>
      <c r="R12" s="38" t="s">
        <v>146</v>
      </c>
      <c r="S12" s="40"/>
      <c r="T12" s="40"/>
      <c r="U12" s="38" t="s">
        <v>146</v>
      </c>
      <c r="V12" s="40"/>
      <c r="W12" s="38" t="s">
        <v>146</v>
      </c>
      <c r="X12" s="40"/>
      <c r="Y12" s="40"/>
      <c r="Z12" s="38" t="s">
        <v>146</v>
      </c>
      <c r="AA12" s="40"/>
      <c r="AB12" s="39"/>
      <c r="AC12" s="38" t="s">
        <v>146</v>
      </c>
      <c r="AD12" s="100"/>
      <c r="AE12" s="100"/>
      <c r="AF12" s="100"/>
      <c r="AG12" s="99"/>
      <c r="AH12" s="17"/>
      <c r="AI12" s="39"/>
      <c r="AJ12" s="38" t="s">
        <v>146</v>
      </c>
      <c r="AK12" s="19"/>
      <c r="AL12" s="40"/>
      <c r="AM12" s="38" t="s">
        <v>146</v>
      </c>
      <c r="AN12" s="40"/>
      <c r="AO12" s="40"/>
      <c r="AP12" s="38" t="s">
        <v>146</v>
      </c>
      <c r="AQ12" s="40"/>
      <c r="AR12" s="38" t="s">
        <v>146</v>
      </c>
      <c r="AS12" s="40"/>
      <c r="AT12" s="40"/>
      <c r="AU12" s="38" t="s">
        <v>146</v>
      </c>
      <c r="AV12" s="19"/>
      <c r="AW12" s="39"/>
      <c r="AX12" s="38" t="s">
        <v>146</v>
      </c>
      <c r="AY12" s="106"/>
      <c r="AZ12" s="106"/>
      <c r="BA12" s="100"/>
      <c r="BB12" s="100"/>
      <c r="BC12" s="100"/>
      <c r="BD12" s="99"/>
      <c r="BE12" s="108"/>
      <c r="BF12" s="99"/>
      <c r="BG12" s="11">
        <v>5</v>
      </c>
      <c r="BH12" s="12"/>
      <c r="BI12" s="39"/>
      <c r="BJ12" s="13"/>
      <c r="BK12" s="13"/>
      <c r="BL12" s="40"/>
    </row>
    <row r="13" spans="1:64">
      <c r="A13" s="86"/>
      <c r="B13" s="86"/>
      <c r="C13" s="87"/>
      <c r="D13" s="118"/>
      <c r="E13" s="102"/>
      <c r="F13" s="103"/>
      <c r="G13" s="101"/>
      <c r="H13" s="100" t="s">
        <v>146</v>
      </c>
      <c r="I13" s="86"/>
      <c r="J13" s="100" t="s">
        <v>146</v>
      </c>
      <c r="K13" s="100" t="s">
        <v>146</v>
      </c>
      <c r="L13" s="99" t="s">
        <v>146</v>
      </c>
      <c r="M13" s="16"/>
      <c r="N13" s="39"/>
      <c r="O13" s="38" t="s">
        <v>146</v>
      </c>
      <c r="P13" s="40"/>
      <c r="Q13" s="40"/>
      <c r="R13" s="38" t="s">
        <v>146</v>
      </c>
      <c r="S13" s="40"/>
      <c r="T13" s="40"/>
      <c r="U13" s="38" t="s">
        <v>146</v>
      </c>
      <c r="V13" s="40"/>
      <c r="W13" s="38" t="s">
        <v>146</v>
      </c>
      <c r="X13" s="40"/>
      <c r="Y13" s="40"/>
      <c r="Z13" s="38" t="s">
        <v>146</v>
      </c>
      <c r="AA13" s="40"/>
      <c r="AB13" s="39"/>
      <c r="AC13" s="38" t="s">
        <v>146</v>
      </c>
      <c r="AD13" s="100">
        <v>0</v>
      </c>
      <c r="AE13" s="100">
        <v>0</v>
      </c>
      <c r="AF13" s="100" t="s">
        <v>146</v>
      </c>
      <c r="AG13" s="99" t="s">
        <v>146</v>
      </c>
      <c r="AH13" s="17"/>
      <c r="AI13" s="39"/>
      <c r="AJ13" s="38" t="s">
        <v>146</v>
      </c>
      <c r="AK13" s="19"/>
      <c r="AL13" s="40"/>
      <c r="AM13" s="38" t="s">
        <v>146</v>
      </c>
      <c r="AN13" s="40"/>
      <c r="AO13" s="40"/>
      <c r="AP13" s="38" t="s">
        <v>146</v>
      </c>
      <c r="AQ13" s="40"/>
      <c r="AR13" s="38" t="s">
        <v>146</v>
      </c>
      <c r="AS13" s="40"/>
      <c r="AT13" s="40"/>
      <c r="AU13" s="38" t="s">
        <v>146</v>
      </c>
      <c r="AV13" s="19"/>
      <c r="AW13" s="39"/>
      <c r="AX13" s="38" t="s">
        <v>146</v>
      </c>
      <c r="AY13" s="104">
        <v>0</v>
      </c>
      <c r="AZ13" s="104">
        <v>0</v>
      </c>
      <c r="BA13" s="100"/>
      <c r="BB13" s="100"/>
      <c r="BC13" s="100" t="s">
        <v>146</v>
      </c>
      <c r="BD13" s="99" t="s">
        <v>146</v>
      </c>
      <c r="BE13" s="108" t="s">
        <v>146</v>
      </c>
      <c r="BF13" s="99" t="s">
        <v>146</v>
      </c>
      <c r="BG13" s="10">
        <v>1</v>
      </c>
      <c r="BH13" s="14"/>
      <c r="BI13" s="39"/>
      <c r="BJ13" s="37"/>
      <c r="BK13" s="37"/>
      <c r="BL13" s="15"/>
    </row>
    <row r="14" spans="1:64">
      <c r="A14" s="86"/>
      <c r="B14" s="86"/>
      <c r="C14" s="87"/>
      <c r="D14" s="118"/>
      <c r="E14" s="102"/>
      <c r="F14" s="103"/>
      <c r="G14" s="101"/>
      <c r="H14" s="100"/>
      <c r="I14" s="86"/>
      <c r="J14" s="100"/>
      <c r="K14" s="100"/>
      <c r="L14" s="99"/>
      <c r="M14" s="16"/>
      <c r="N14" s="39"/>
      <c r="O14" s="38" t="s">
        <v>146</v>
      </c>
      <c r="P14" s="40"/>
      <c r="Q14" s="40"/>
      <c r="R14" s="38" t="s">
        <v>146</v>
      </c>
      <c r="S14" s="40"/>
      <c r="T14" s="40"/>
      <c r="U14" s="38" t="s">
        <v>146</v>
      </c>
      <c r="V14" s="40"/>
      <c r="W14" s="38" t="s">
        <v>146</v>
      </c>
      <c r="X14" s="40"/>
      <c r="Y14" s="40"/>
      <c r="Z14" s="38" t="s">
        <v>146</v>
      </c>
      <c r="AA14" s="40"/>
      <c r="AB14" s="39"/>
      <c r="AC14" s="38" t="s">
        <v>146</v>
      </c>
      <c r="AD14" s="100"/>
      <c r="AE14" s="100"/>
      <c r="AF14" s="100"/>
      <c r="AG14" s="99"/>
      <c r="AH14" s="17"/>
      <c r="AI14" s="39"/>
      <c r="AJ14" s="38" t="s">
        <v>146</v>
      </c>
      <c r="AK14" s="19"/>
      <c r="AL14" s="40"/>
      <c r="AM14" s="38" t="s">
        <v>146</v>
      </c>
      <c r="AN14" s="40"/>
      <c r="AO14" s="40"/>
      <c r="AP14" s="38" t="s">
        <v>146</v>
      </c>
      <c r="AQ14" s="40"/>
      <c r="AR14" s="38" t="s">
        <v>146</v>
      </c>
      <c r="AS14" s="40"/>
      <c r="AT14" s="40"/>
      <c r="AU14" s="38" t="s">
        <v>146</v>
      </c>
      <c r="AV14" s="19"/>
      <c r="AW14" s="39"/>
      <c r="AX14" s="38" t="s">
        <v>146</v>
      </c>
      <c r="AY14" s="105"/>
      <c r="AZ14" s="105"/>
      <c r="BA14" s="100"/>
      <c r="BB14" s="100"/>
      <c r="BC14" s="100"/>
      <c r="BD14" s="99"/>
      <c r="BE14" s="108"/>
      <c r="BF14" s="99"/>
      <c r="BG14" s="11">
        <v>2</v>
      </c>
      <c r="BH14" s="12"/>
      <c r="BI14" s="39"/>
      <c r="BJ14" s="37"/>
      <c r="BK14" s="37"/>
      <c r="BL14" s="15"/>
    </row>
    <row r="15" spans="1:64">
      <c r="A15" s="86"/>
      <c r="B15" s="86"/>
      <c r="C15" s="87"/>
      <c r="D15" s="118"/>
      <c r="E15" s="102"/>
      <c r="F15" s="103"/>
      <c r="G15" s="101"/>
      <c r="H15" s="100"/>
      <c r="I15" s="86"/>
      <c r="J15" s="100"/>
      <c r="K15" s="100"/>
      <c r="L15" s="99"/>
      <c r="M15" s="16"/>
      <c r="N15" s="39"/>
      <c r="O15" s="38" t="s">
        <v>146</v>
      </c>
      <c r="P15" s="40"/>
      <c r="Q15" s="40"/>
      <c r="R15" s="38" t="s">
        <v>146</v>
      </c>
      <c r="S15" s="40"/>
      <c r="T15" s="40"/>
      <c r="U15" s="38" t="s">
        <v>146</v>
      </c>
      <c r="V15" s="40"/>
      <c r="W15" s="38" t="s">
        <v>146</v>
      </c>
      <c r="X15" s="40"/>
      <c r="Y15" s="40"/>
      <c r="Z15" s="38" t="s">
        <v>146</v>
      </c>
      <c r="AA15" s="40"/>
      <c r="AB15" s="39"/>
      <c r="AC15" s="38" t="s">
        <v>146</v>
      </c>
      <c r="AD15" s="100"/>
      <c r="AE15" s="100"/>
      <c r="AF15" s="100"/>
      <c r="AG15" s="99"/>
      <c r="AH15" s="17"/>
      <c r="AI15" s="39"/>
      <c r="AJ15" s="38" t="s">
        <v>146</v>
      </c>
      <c r="AK15" s="19"/>
      <c r="AL15" s="40"/>
      <c r="AM15" s="38" t="s">
        <v>146</v>
      </c>
      <c r="AN15" s="40"/>
      <c r="AO15" s="40"/>
      <c r="AP15" s="38" t="s">
        <v>146</v>
      </c>
      <c r="AQ15" s="40"/>
      <c r="AR15" s="38" t="s">
        <v>146</v>
      </c>
      <c r="AS15" s="40"/>
      <c r="AT15" s="40"/>
      <c r="AU15" s="38" t="s">
        <v>146</v>
      </c>
      <c r="AV15" s="19"/>
      <c r="AW15" s="39"/>
      <c r="AX15" s="38" t="s">
        <v>146</v>
      </c>
      <c r="AY15" s="105"/>
      <c r="AZ15" s="105"/>
      <c r="BA15" s="100"/>
      <c r="BB15" s="100"/>
      <c r="BC15" s="100"/>
      <c r="BD15" s="99"/>
      <c r="BE15" s="108"/>
      <c r="BF15" s="99"/>
      <c r="BG15" s="11">
        <v>3</v>
      </c>
      <c r="BH15" s="12"/>
      <c r="BI15" s="39"/>
      <c r="BJ15" s="37"/>
      <c r="BK15" s="37"/>
      <c r="BL15" s="40"/>
    </row>
    <row r="16" spans="1:64">
      <c r="A16" s="86"/>
      <c r="B16" s="86"/>
      <c r="C16" s="87"/>
      <c r="D16" s="118"/>
      <c r="E16" s="102"/>
      <c r="F16" s="103"/>
      <c r="G16" s="101"/>
      <c r="H16" s="100"/>
      <c r="I16" s="86"/>
      <c r="J16" s="100"/>
      <c r="K16" s="100"/>
      <c r="L16" s="99"/>
      <c r="M16" s="16"/>
      <c r="N16" s="39"/>
      <c r="O16" s="38" t="s">
        <v>146</v>
      </c>
      <c r="P16" s="40"/>
      <c r="Q16" s="40"/>
      <c r="R16" s="38" t="s">
        <v>146</v>
      </c>
      <c r="S16" s="40"/>
      <c r="T16" s="40"/>
      <c r="U16" s="38" t="s">
        <v>146</v>
      </c>
      <c r="V16" s="40"/>
      <c r="W16" s="38" t="s">
        <v>146</v>
      </c>
      <c r="X16" s="40"/>
      <c r="Y16" s="40"/>
      <c r="Z16" s="38" t="s">
        <v>146</v>
      </c>
      <c r="AA16" s="40"/>
      <c r="AB16" s="39"/>
      <c r="AC16" s="38" t="s">
        <v>146</v>
      </c>
      <c r="AD16" s="100"/>
      <c r="AE16" s="100"/>
      <c r="AF16" s="100"/>
      <c r="AG16" s="99"/>
      <c r="AH16" s="17"/>
      <c r="AI16" s="39"/>
      <c r="AJ16" s="38" t="s">
        <v>146</v>
      </c>
      <c r="AK16" s="19"/>
      <c r="AL16" s="40"/>
      <c r="AM16" s="38" t="s">
        <v>146</v>
      </c>
      <c r="AN16" s="40"/>
      <c r="AO16" s="40"/>
      <c r="AP16" s="38" t="s">
        <v>146</v>
      </c>
      <c r="AQ16" s="40"/>
      <c r="AR16" s="38" t="s">
        <v>146</v>
      </c>
      <c r="AS16" s="40"/>
      <c r="AT16" s="40"/>
      <c r="AU16" s="38" t="s">
        <v>146</v>
      </c>
      <c r="AV16" s="19"/>
      <c r="AW16" s="39"/>
      <c r="AX16" s="38" t="s">
        <v>146</v>
      </c>
      <c r="AY16" s="105"/>
      <c r="AZ16" s="105"/>
      <c r="BA16" s="100"/>
      <c r="BB16" s="100"/>
      <c r="BC16" s="100"/>
      <c r="BD16" s="99"/>
      <c r="BE16" s="108"/>
      <c r="BF16" s="99"/>
      <c r="BG16" s="11">
        <v>4</v>
      </c>
      <c r="BH16" s="12"/>
      <c r="BI16" s="39"/>
      <c r="BJ16" s="37"/>
      <c r="BK16" s="37"/>
      <c r="BL16" s="40"/>
    </row>
    <row r="17" spans="1:64">
      <c r="A17" s="86"/>
      <c r="B17" s="86"/>
      <c r="C17" s="87"/>
      <c r="D17" s="118"/>
      <c r="E17" s="102"/>
      <c r="F17" s="103"/>
      <c r="G17" s="101"/>
      <c r="H17" s="100"/>
      <c r="I17" s="86"/>
      <c r="J17" s="100"/>
      <c r="K17" s="100"/>
      <c r="L17" s="99"/>
      <c r="M17" s="16"/>
      <c r="N17" s="39"/>
      <c r="O17" s="38" t="s">
        <v>146</v>
      </c>
      <c r="P17" s="40"/>
      <c r="Q17" s="40"/>
      <c r="R17" s="38" t="s">
        <v>146</v>
      </c>
      <c r="S17" s="40"/>
      <c r="T17" s="40"/>
      <c r="U17" s="38" t="s">
        <v>146</v>
      </c>
      <c r="V17" s="40"/>
      <c r="W17" s="38" t="s">
        <v>146</v>
      </c>
      <c r="X17" s="40"/>
      <c r="Y17" s="40"/>
      <c r="Z17" s="38" t="s">
        <v>146</v>
      </c>
      <c r="AA17" s="40"/>
      <c r="AB17" s="39"/>
      <c r="AC17" s="38" t="s">
        <v>146</v>
      </c>
      <c r="AD17" s="100"/>
      <c r="AE17" s="100"/>
      <c r="AF17" s="100"/>
      <c r="AG17" s="99"/>
      <c r="AH17" s="17"/>
      <c r="AI17" s="39"/>
      <c r="AJ17" s="38" t="s">
        <v>146</v>
      </c>
      <c r="AK17" s="19"/>
      <c r="AL17" s="40"/>
      <c r="AM17" s="38" t="s">
        <v>146</v>
      </c>
      <c r="AN17" s="40"/>
      <c r="AO17" s="40"/>
      <c r="AP17" s="38" t="s">
        <v>146</v>
      </c>
      <c r="AQ17" s="40"/>
      <c r="AR17" s="38" t="s">
        <v>146</v>
      </c>
      <c r="AS17" s="40"/>
      <c r="AT17" s="40"/>
      <c r="AU17" s="38" t="s">
        <v>146</v>
      </c>
      <c r="AV17" s="19"/>
      <c r="AW17" s="39"/>
      <c r="AX17" s="38" t="s">
        <v>146</v>
      </c>
      <c r="AY17" s="106"/>
      <c r="AZ17" s="106"/>
      <c r="BA17" s="100"/>
      <c r="BB17" s="100"/>
      <c r="BC17" s="100"/>
      <c r="BD17" s="99"/>
      <c r="BE17" s="108"/>
      <c r="BF17" s="99"/>
      <c r="BG17" s="11">
        <v>5</v>
      </c>
      <c r="BH17" s="12"/>
      <c r="BI17" s="39"/>
      <c r="BJ17" s="37"/>
      <c r="BK17" s="37"/>
      <c r="BL17" s="40"/>
    </row>
  </sheetData>
  <mergeCells count="95">
    <mergeCell ref="BB13:BB17"/>
    <mergeCell ref="BC13:BC17"/>
    <mergeCell ref="BD13:BD17"/>
    <mergeCell ref="BE13:BE17"/>
    <mergeCell ref="BF13:BF17"/>
    <mergeCell ref="BA13:BA17"/>
    <mergeCell ref="H13:H17"/>
    <mergeCell ref="I13:I17"/>
    <mergeCell ref="J13:J17"/>
    <mergeCell ref="K13:K17"/>
    <mergeCell ref="L13:L17"/>
    <mergeCell ref="AD13:AD17"/>
    <mergeCell ref="AE13:AE17"/>
    <mergeCell ref="AF13:AF17"/>
    <mergeCell ref="AG13:AG17"/>
    <mergeCell ref="AY13:AY17"/>
    <mergeCell ref="AZ13:AZ17"/>
    <mergeCell ref="BD8:BD12"/>
    <mergeCell ref="BE8:BE12"/>
    <mergeCell ref="BF8:BF12"/>
    <mergeCell ref="A13:A17"/>
    <mergeCell ref="B13:B17"/>
    <mergeCell ref="C13:C17"/>
    <mergeCell ref="D13:D17"/>
    <mergeCell ref="E13:E17"/>
    <mergeCell ref="F13:F17"/>
    <mergeCell ref="G13:G17"/>
    <mergeCell ref="AG8:AG12"/>
    <mergeCell ref="AY8:AY12"/>
    <mergeCell ref="AZ8:AZ12"/>
    <mergeCell ref="BA8:BA12"/>
    <mergeCell ref="BB8:BB12"/>
    <mergeCell ref="BC8:BC12"/>
    <mergeCell ref="J8:J12"/>
    <mergeCell ref="K8:K12"/>
    <mergeCell ref="L8:L12"/>
    <mergeCell ref="AD8:AD12"/>
    <mergeCell ref="AE8:AE12"/>
    <mergeCell ref="AF8:AF12"/>
    <mergeCell ref="BF3:BF7"/>
    <mergeCell ref="A8:A12"/>
    <mergeCell ref="B8:B12"/>
    <mergeCell ref="C8:C12"/>
    <mergeCell ref="D8:D12"/>
    <mergeCell ref="E8:E12"/>
    <mergeCell ref="F8:F12"/>
    <mergeCell ref="G8:G12"/>
    <mergeCell ref="H8:H12"/>
    <mergeCell ref="I8:I12"/>
    <mergeCell ref="AZ3:AZ7"/>
    <mergeCell ref="BA3:BA7"/>
    <mergeCell ref="BB3:BB7"/>
    <mergeCell ref="BC3:BC7"/>
    <mergeCell ref="BD3:BD7"/>
    <mergeCell ref="BE3:BE7"/>
    <mergeCell ref="L3:L7"/>
    <mergeCell ref="AD3:AD7"/>
    <mergeCell ref="AE3:AE7"/>
    <mergeCell ref="AF3:AF7"/>
    <mergeCell ref="AG3:AG7"/>
    <mergeCell ref="AY3:AY7"/>
    <mergeCell ref="F3:F7"/>
    <mergeCell ref="G3:G7"/>
    <mergeCell ref="H3:H7"/>
    <mergeCell ref="I3:I7"/>
    <mergeCell ref="J3:J7"/>
    <mergeCell ref="K3:K7"/>
    <mergeCell ref="AO2:AP2"/>
    <mergeCell ref="AQ2:AS2"/>
    <mergeCell ref="AT2:AV2"/>
    <mergeCell ref="AW2:AX2"/>
    <mergeCell ref="N2:P2"/>
    <mergeCell ref="Q2:S2"/>
    <mergeCell ref="BG2:BH2"/>
    <mergeCell ref="A3:A7"/>
    <mergeCell ref="B3:B7"/>
    <mergeCell ref="C3:C7"/>
    <mergeCell ref="D3:D7"/>
    <mergeCell ref="E3:E7"/>
    <mergeCell ref="T2:U2"/>
    <mergeCell ref="V2:X2"/>
    <mergeCell ref="Y2:AA2"/>
    <mergeCell ref="AB2:AC2"/>
    <mergeCell ref="AI2:AK2"/>
    <mergeCell ref="AL2:AN2"/>
    <mergeCell ref="D2:E2"/>
    <mergeCell ref="G2:H2"/>
    <mergeCell ref="I2:J2"/>
    <mergeCell ref="K2:L2"/>
    <mergeCell ref="BG1:BL1"/>
    <mergeCell ref="A1:F1"/>
    <mergeCell ref="G1:L1"/>
    <mergeCell ref="M1:AG1"/>
    <mergeCell ref="AH1:BD1"/>
    <mergeCell ref="BE1:BF1"/>
  </mergeCells>
  <conditionalFormatting sqref="N13 Q13 S13:T13 V13 X13:Y13 AB13 N3:O3 O4:O17 R4:R7 U4:U17 W4:W7 Z4:Z17 AC4:AC17 BA13 BA3 Y3:Z3 R10:R17 W10:W17 Q3:W3 AB3:AE3">
    <cfRule type="containsText" dxfId="2903" priority="118" operator="containsText" text="BAJA">
      <formula>NOT(ISERROR(SEARCH("BAJA",N3)))</formula>
    </cfRule>
    <cfRule type="containsText" dxfId="2902" priority="119" operator="containsText" text="MEDIA">
      <formula>NOT(ISERROR(SEARCH("MEDIA",N3)))</formula>
    </cfRule>
    <cfRule type="containsText" dxfId="2901" priority="120" operator="containsText" text="ALTA">
      <formula>NOT(ISERROR(SEARCH("ALTA",N3)))</formula>
    </cfRule>
  </conditionalFormatting>
  <conditionalFormatting sqref="AI13 AI3:AJ3 AJ4:AJ17">
    <cfRule type="containsText" dxfId="2900" priority="115" operator="containsText" text="BAJA">
      <formula>NOT(ISERROR(SEARCH("BAJA",AI3)))</formula>
    </cfRule>
    <cfRule type="containsText" dxfId="2899" priority="116" operator="containsText" text="MEDIA">
      <formula>NOT(ISERROR(SEARCH("MEDIA",AI3)))</formula>
    </cfRule>
    <cfRule type="containsText" dxfId="2898" priority="117" operator="containsText" text="ALTA">
      <formula>NOT(ISERROR(SEARCH("ALTA",AI3)))</formula>
    </cfRule>
  </conditionalFormatting>
  <conditionalFormatting sqref="AL5:AS7 AL9:AS12 AL8:AM8 AP8:AR8 AL14:AS17 AL13:AM13 AO13:AS13 AL3:AM4 AO4:AR4">
    <cfRule type="containsText" dxfId="2897" priority="112" operator="containsText" text="BAJA">
      <formula>NOT(ISERROR(SEARCH("BAJA",AL3)))</formula>
    </cfRule>
    <cfRule type="containsText" dxfId="2896" priority="113" operator="containsText" text="MEDIA">
      <formula>NOT(ISERROR(SEARCH("MEDIA",AL3)))</formula>
    </cfRule>
    <cfRule type="containsText" dxfId="2895" priority="114" operator="containsText" text="ALTA">
      <formula>NOT(ISERROR(SEARCH("ALTA",AL3)))</formula>
    </cfRule>
  </conditionalFormatting>
  <conditionalFormatting sqref="AW3:AX17">
    <cfRule type="containsText" dxfId="2894" priority="109" operator="containsText" text="BAJA">
      <formula>NOT(ISERROR(SEARCH("BAJA",AW3)))</formula>
    </cfRule>
    <cfRule type="containsText" dxfId="2893" priority="110" operator="containsText" text="MEDIA">
      <formula>NOT(ISERROR(SEARCH("MEDIA",AW3)))</formula>
    </cfRule>
    <cfRule type="containsText" dxfId="2892" priority="111" operator="containsText" text="ALTA">
      <formula>NOT(ISERROR(SEARCH("ALTA",AW3)))</formula>
    </cfRule>
  </conditionalFormatting>
  <conditionalFormatting sqref="AT3:AU17">
    <cfRule type="containsText" dxfId="2891" priority="106" operator="containsText" text="BAJA">
      <formula>NOT(ISERROR(SEARCH("BAJA",AT3)))</formula>
    </cfRule>
    <cfRule type="containsText" dxfId="2890" priority="107" operator="containsText" text="MEDIA">
      <formula>NOT(ISERROR(SEARCH("MEDIA",AT3)))</formula>
    </cfRule>
    <cfRule type="containsText" dxfId="2889" priority="108" operator="containsText" text="ALTA">
      <formula>NOT(ISERROR(SEARCH("ALTA",AT3)))</formula>
    </cfRule>
  </conditionalFormatting>
  <conditionalFormatting sqref="AY3:AZ3">
    <cfRule type="containsText" dxfId="2888" priority="103" operator="containsText" text="BAJA">
      <formula>NOT(ISERROR(SEARCH("BAJA",AY3)))</formula>
    </cfRule>
    <cfRule type="containsText" dxfId="2887" priority="104" operator="containsText" text="MEDIA">
      <formula>NOT(ISERROR(SEARCH("MEDIA",AY3)))</formula>
    </cfRule>
    <cfRule type="containsText" dxfId="2886" priority="105" operator="containsText" text="ALTA">
      <formula>NOT(ISERROR(SEARCH("ALTA",AY3)))</formula>
    </cfRule>
  </conditionalFormatting>
  <conditionalFormatting sqref="AY8:AZ8">
    <cfRule type="containsText" dxfId="2885" priority="100" operator="containsText" text="BAJA">
      <formula>NOT(ISERROR(SEARCH("BAJA",AY8)))</formula>
    </cfRule>
    <cfRule type="containsText" dxfId="2884" priority="101" operator="containsText" text="MEDIA">
      <formula>NOT(ISERROR(SEARCH("MEDIA",AY8)))</formula>
    </cfRule>
    <cfRule type="containsText" dxfId="2883" priority="102" operator="containsText" text="ALTA">
      <formula>NOT(ISERROR(SEARCH("ALTA",AY8)))</formula>
    </cfRule>
  </conditionalFormatting>
  <conditionalFormatting sqref="AY13:AZ13">
    <cfRule type="containsText" dxfId="2882" priority="97" operator="containsText" text="BAJA">
      <formula>NOT(ISERROR(SEARCH("BAJA",AY13)))</formula>
    </cfRule>
    <cfRule type="containsText" dxfId="2881" priority="98" operator="containsText" text="MEDIA">
      <formula>NOT(ISERROR(SEARCH("MEDIA",AY13)))</formula>
    </cfRule>
    <cfRule type="containsText" dxfId="2880" priority="99" operator="containsText" text="ALTA">
      <formula>NOT(ISERROR(SEARCH("ALTA",AY13)))</formula>
    </cfRule>
  </conditionalFormatting>
  <conditionalFormatting sqref="BF3 BF8 BF13">
    <cfRule type="containsText" dxfId="2879" priority="94" operator="containsText" text="BAJA">
      <formula>NOT(ISERROR(SEARCH("BAJA",BF3)))</formula>
    </cfRule>
    <cfRule type="containsText" dxfId="2878" priority="95" operator="containsText" text="MEDIA">
      <formula>NOT(ISERROR(SEARCH("MEDIA",BF3)))</formula>
    </cfRule>
    <cfRule type="containsText" dxfId="2877" priority="96" operator="containsText" text="ALTA">
      <formula>NOT(ISERROR(SEARCH("ALTA",BF3)))</formula>
    </cfRule>
  </conditionalFormatting>
  <conditionalFormatting sqref="AE8">
    <cfRule type="containsText" dxfId="2876" priority="91" operator="containsText" text="BAJA">
      <formula>NOT(ISERROR(SEARCH("BAJA",AE8)))</formula>
    </cfRule>
    <cfRule type="containsText" dxfId="2875" priority="92" operator="containsText" text="MEDIA">
      <formula>NOT(ISERROR(SEARCH("MEDIA",AE8)))</formula>
    </cfRule>
    <cfRule type="containsText" dxfId="2874" priority="93" operator="containsText" text="ALTA">
      <formula>NOT(ISERROR(SEARCH("ALTA",AE8)))</formula>
    </cfRule>
  </conditionalFormatting>
  <conditionalFormatting sqref="AE13">
    <cfRule type="containsText" dxfId="2873" priority="88" operator="containsText" text="BAJA">
      <formula>NOT(ISERROR(SEARCH("BAJA",AE13)))</formula>
    </cfRule>
    <cfRule type="containsText" dxfId="2872" priority="89" operator="containsText" text="MEDIA">
      <formula>NOT(ISERROR(SEARCH("MEDIA",AE13)))</formula>
    </cfRule>
    <cfRule type="containsText" dxfId="2871" priority="90" operator="containsText" text="ALTA">
      <formula>NOT(ISERROR(SEARCH("ALTA",AE13)))</formula>
    </cfRule>
  </conditionalFormatting>
  <conditionalFormatting sqref="AD8">
    <cfRule type="containsText" dxfId="2870" priority="85" operator="containsText" text="BAJA">
      <formula>NOT(ISERROR(SEARCH("BAJA",AD8)))</formula>
    </cfRule>
    <cfRule type="containsText" dxfId="2869" priority="86" operator="containsText" text="MEDIA">
      <formula>NOT(ISERROR(SEARCH("MEDIA",AD8)))</formula>
    </cfRule>
    <cfRule type="containsText" dxfId="2868" priority="87" operator="containsText" text="ALTA">
      <formula>NOT(ISERROR(SEARCH("ALTA",AD8)))</formula>
    </cfRule>
  </conditionalFormatting>
  <conditionalFormatting sqref="AD13">
    <cfRule type="containsText" dxfId="2867" priority="82" operator="containsText" text="BAJA">
      <formula>NOT(ISERROR(SEARCH("BAJA",AD13)))</formula>
    </cfRule>
    <cfRule type="containsText" dxfId="2866" priority="83" operator="containsText" text="MEDIA">
      <formula>NOT(ISERROR(SEARCH("MEDIA",AD13)))</formula>
    </cfRule>
    <cfRule type="containsText" dxfId="2865" priority="84" operator="containsText" text="ALTA">
      <formula>NOT(ISERROR(SEARCH("ALTA",AD13)))</formula>
    </cfRule>
  </conditionalFormatting>
  <conditionalFormatting sqref="R8:R9">
    <cfRule type="containsText" dxfId="2864" priority="79" operator="containsText" text="BAJA">
      <formula>NOT(ISERROR(SEARCH("BAJA",R8)))</formula>
    </cfRule>
    <cfRule type="containsText" dxfId="2863" priority="80" operator="containsText" text="MEDIA">
      <formula>NOT(ISERROR(SEARCH("MEDIA",R8)))</formula>
    </cfRule>
    <cfRule type="containsText" dxfId="2862" priority="81" operator="containsText" text="ALTA">
      <formula>NOT(ISERROR(SEARCH("ALTA",R8)))</formula>
    </cfRule>
  </conditionalFormatting>
  <conditionalFormatting sqref="S8">
    <cfRule type="containsText" dxfId="2861" priority="76" operator="containsText" text="BAJA">
      <formula>NOT(ISERROR(SEARCH("BAJA",S8)))</formula>
    </cfRule>
    <cfRule type="containsText" dxfId="2860" priority="77" operator="containsText" text="MEDIA">
      <formula>NOT(ISERROR(SEARCH("MEDIA",S8)))</formula>
    </cfRule>
    <cfRule type="containsText" dxfId="2859" priority="78" operator="containsText" text="ALTA">
      <formula>NOT(ISERROR(SEARCH("ALTA",S8)))</formula>
    </cfRule>
  </conditionalFormatting>
  <conditionalFormatting sqref="V8:W8">
    <cfRule type="containsText" dxfId="2858" priority="73" operator="containsText" text="BAJA">
      <formula>NOT(ISERROR(SEARCH("BAJA",V8)))</formula>
    </cfRule>
    <cfRule type="containsText" dxfId="2857" priority="74" operator="containsText" text="MEDIA">
      <formula>NOT(ISERROR(SEARCH("MEDIA",V8)))</formula>
    </cfRule>
    <cfRule type="containsText" dxfId="2856" priority="75" operator="containsText" text="ALTA">
      <formula>NOT(ISERROR(SEARCH("ALTA",V8)))</formula>
    </cfRule>
  </conditionalFormatting>
  <conditionalFormatting sqref="V9:W9">
    <cfRule type="containsText" dxfId="2855" priority="70" operator="containsText" text="BAJA">
      <formula>NOT(ISERROR(SEARCH("BAJA",V9)))</formula>
    </cfRule>
    <cfRule type="containsText" dxfId="2854" priority="71" operator="containsText" text="MEDIA">
      <formula>NOT(ISERROR(SEARCH("MEDIA",V9)))</formula>
    </cfRule>
    <cfRule type="containsText" dxfId="2853" priority="72" operator="containsText" text="ALTA">
      <formula>NOT(ISERROR(SEARCH("ALTA",V9)))</formula>
    </cfRule>
  </conditionalFormatting>
  <conditionalFormatting sqref="Y8">
    <cfRule type="containsText" dxfId="2852" priority="67" operator="containsText" text="BAJA">
      <formula>NOT(ISERROR(SEARCH("BAJA",Y8)))</formula>
    </cfRule>
    <cfRule type="containsText" dxfId="2851" priority="68" operator="containsText" text="MEDIA">
      <formula>NOT(ISERROR(SEARCH("MEDIA",Y8)))</formula>
    </cfRule>
    <cfRule type="containsText" dxfId="2850" priority="69" operator="containsText" text="ALTA">
      <formula>NOT(ISERROR(SEARCH("ALTA",Y8)))</formula>
    </cfRule>
  </conditionalFormatting>
  <conditionalFormatting sqref="S14">
    <cfRule type="containsText" dxfId="2849" priority="64" operator="containsText" text="BAJA">
      <formula>NOT(ISERROR(SEARCH("BAJA",S14)))</formula>
    </cfRule>
    <cfRule type="containsText" dxfId="2848" priority="65" operator="containsText" text="MEDIA">
      <formula>NOT(ISERROR(SEARCH("MEDIA",S14)))</formula>
    </cfRule>
    <cfRule type="containsText" dxfId="2847" priority="66" operator="containsText" text="ALTA">
      <formula>NOT(ISERROR(SEARCH("ALTA",S14)))</formula>
    </cfRule>
  </conditionalFormatting>
  <conditionalFormatting sqref="S15">
    <cfRule type="containsText" dxfId="2846" priority="61" operator="containsText" text="BAJA">
      <formula>NOT(ISERROR(SEARCH("BAJA",S15)))</formula>
    </cfRule>
    <cfRule type="containsText" dxfId="2845" priority="62" operator="containsText" text="MEDIA">
      <formula>NOT(ISERROR(SEARCH("MEDIA",S15)))</formula>
    </cfRule>
    <cfRule type="containsText" dxfId="2844" priority="63" operator="containsText" text="ALTA">
      <formula>NOT(ISERROR(SEARCH("ALTA",S15)))</formula>
    </cfRule>
  </conditionalFormatting>
  <conditionalFormatting sqref="AN13">
    <cfRule type="containsText" dxfId="2843" priority="58" operator="containsText" text="BAJA">
      <formula>NOT(ISERROR(SEARCH("BAJA",AN13)))</formula>
    </cfRule>
    <cfRule type="containsText" dxfId="2842" priority="59" operator="containsText" text="MEDIA">
      <formula>NOT(ISERROR(SEARCH("MEDIA",AN13)))</formula>
    </cfRule>
    <cfRule type="containsText" dxfId="2841" priority="60" operator="containsText" text="ALTA">
      <formula>NOT(ISERROR(SEARCH("ALTA",AN13)))</formula>
    </cfRule>
  </conditionalFormatting>
  <conditionalFormatting sqref="K3 K8 K13">
    <cfRule type="containsText" dxfId="2840" priority="55" operator="containsText" text="BAJA">
      <formula>NOT(ISERROR(SEARCH("BAJA",K3)))</formula>
    </cfRule>
    <cfRule type="containsText" dxfId="2839" priority="56" operator="containsText" text="MEDIA">
      <formula>NOT(ISERROR(SEARCH("MEDIA",K3)))</formula>
    </cfRule>
    <cfRule type="containsText" dxfId="2838" priority="57" operator="containsText" text="ALTA">
      <formula>NOT(ISERROR(SEARCH("ALTA",K3)))</formula>
    </cfRule>
  </conditionalFormatting>
  <conditionalFormatting sqref="M13">
    <cfRule type="containsText" dxfId="2837" priority="52" operator="containsText" text="BAJA">
      <formula>NOT(ISERROR(SEARCH("BAJA",M13)))</formula>
    </cfRule>
    <cfRule type="containsText" dxfId="2836" priority="53" operator="containsText" text="MEDIA">
      <formula>NOT(ISERROR(SEARCH("MEDIA",M13)))</formula>
    </cfRule>
    <cfRule type="containsText" dxfId="2835" priority="54" operator="containsText" text="ALTA">
      <formula>NOT(ISERROR(SEARCH("ALTA",M13)))</formula>
    </cfRule>
  </conditionalFormatting>
  <conditionalFormatting sqref="P13">
    <cfRule type="containsText" dxfId="2834" priority="49" operator="containsText" text="BAJA">
      <formula>NOT(ISERROR(SEARCH("BAJA",P13)))</formula>
    </cfRule>
    <cfRule type="containsText" dxfId="2833" priority="50" operator="containsText" text="MEDIA">
      <formula>NOT(ISERROR(SEARCH("MEDIA",P13)))</formula>
    </cfRule>
    <cfRule type="containsText" dxfId="2832" priority="51" operator="containsText" text="ALTA">
      <formula>NOT(ISERROR(SEARCH("ALTA",P13)))</formula>
    </cfRule>
  </conditionalFormatting>
  <conditionalFormatting sqref="S4">
    <cfRule type="containsText" dxfId="2831" priority="46" operator="containsText" text="BAJA">
      <formula>NOT(ISERROR(SEARCH("BAJA",S4)))</formula>
    </cfRule>
    <cfRule type="containsText" dxfId="2830" priority="47" operator="containsText" text="MEDIA">
      <formula>NOT(ISERROR(SEARCH("MEDIA",S4)))</formula>
    </cfRule>
    <cfRule type="containsText" dxfId="2829" priority="48" operator="containsText" text="ALTA">
      <formula>NOT(ISERROR(SEARCH("ALTA",S4)))</formula>
    </cfRule>
  </conditionalFormatting>
  <conditionalFormatting sqref="AA13">
    <cfRule type="containsText" dxfId="2828" priority="43" operator="containsText" text="BAJA">
      <formula>NOT(ISERROR(SEARCH("BAJA",AA13)))</formula>
    </cfRule>
    <cfRule type="containsText" dxfId="2827" priority="44" operator="containsText" text="MEDIA">
      <formula>NOT(ISERROR(SEARCH("MEDIA",AA13)))</formula>
    </cfRule>
    <cfRule type="containsText" dxfId="2826" priority="45" operator="containsText" text="ALTA">
      <formula>NOT(ISERROR(SEARCH("ALTA",AA13)))</formula>
    </cfRule>
  </conditionalFormatting>
  <conditionalFormatting sqref="AH13 AH3">
    <cfRule type="containsText" dxfId="2825" priority="40" operator="containsText" text="BAJA">
      <formula>NOT(ISERROR(SEARCH("BAJA",AH3)))</formula>
    </cfRule>
    <cfRule type="containsText" dxfId="2824" priority="41" operator="containsText" text="MEDIA">
      <formula>NOT(ISERROR(SEARCH("MEDIA",AH3)))</formula>
    </cfRule>
    <cfRule type="containsText" dxfId="2823" priority="42" operator="containsText" text="ALTA">
      <formula>NOT(ISERROR(SEARCH("ALTA",AH3)))</formula>
    </cfRule>
  </conditionalFormatting>
  <conditionalFormatting sqref="AK13">
    <cfRule type="containsText" dxfId="2822" priority="37" operator="containsText" text="BAJA">
      <formula>NOT(ISERROR(SEARCH("BAJA",AK13)))</formula>
    </cfRule>
    <cfRule type="containsText" dxfId="2821" priority="38" operator="containsText" text="MEDIA">
      <formula>NOT(ISERROR(SEARCH("MEDIA",AK13)))</formula>
    </cfRule>
    <cfRule type="containsText" dxfId="2820" priority="39" operator="containsText" text="ALTA">
      <formula>NOT(ISERROR(SEARCH("ALTA",AK13)))</formula>
    </cfRule>
  </conditionalFormatting>
  <conditionalFormatting sqref="AK3">
    <cfRule type="containsText" dxfId="2819" priority="34" operator="containsText" text="BAJA">
      <formula>NOT(ISERROR(SEARCH("BAJA",AK3)))</formula>
    </cfRule>
    <cfRule type="containsText" dxfId="2818" priority="35" operator="containsText" text="MEDIA">
      <formula>NOT(ISERROR(SEARCH("MEDIA",AK3)))</formula>
    </cfRule>
    <cfRule type="containsText" dxfId="2817" priority="36" operator="containsText" text="ALTA">
      <formula>NOT(ISERROR(SEARCH("ALTA",AK3)))</formula>
    </cfRule>
  </conditionalFormatting>
  <conditionalFormatting sqref="AV13">
    <cfRule type="containsText" dxfId="2816" priority="31" operator="containsText" text="BAJA">
      <formula>NOT(ISERROR(SEARCH("BAJA",AV13)))</formula>
    </cfRule>
    <cfRule type="containsText" dxfId="2815" priority="32" operator="containsText" text="MEDIA">
      <formula>NOT(ISERROR(SEARCH("MEDIA",AV13)))</formula>
    </cfRule>
    <cfRule type="containsText" dxfId="2814" priority="33" operator="containsText" text="ALTA">
      <formula>NOT(ISERROR(SEARCH("ALTA",AV13)))</formula>
    </cfRule>
  </conditionalFormatting>
  <conditionalFormatting sqref="AN4">
    <cfRule type="containsText" dxfId="2813" priority="28" operator="containsText" text="BAJA">
      <formula>NOT(ISERROR(SEARCH("BAJA",AN4)))</formula>
    </cfRule>
    <cfRule type="containsText" dxfId="2812" priority="29" operator="containsText" text="MEDIA">
      <formula>NOT(ISERROR(SEARCH("MEDIA",AN4)))</formula>
    </cfRule>
    <cfRule type="containsText" dxfId="2811" priority="30" operator="containsText" text="ALTA">
      <formula>NOT(ISERROR(SEARCH("ALTA",AN4)))</formula>
    </cfRule>
  </conditionalFormatting>
  <conditionalFormatting sqref="AN8">
    <cfRule type="containsText" dxfId="2810" priority="25" operator="containsText" text="BAJA">
      <formula>NOT(ISERROR(SEARCH("BAJA",AN8)))</formula>
    </cfRule>
    <cfRule type="containsText" dxfId="2809" priority="26" operator="containsText" text="MEDIA">
      <formula>NOT(ISERROR(SEARCH("MEDIA",AN8)))</formula>
    </cfRule>
    <cfRule type="containsText" dxfId="2808" priority="27" operator="containsText" text="ALTA">
      <formula>NOT(ISERROR(SEARCH("ALTA",AN8)))</formula>
    </cfRule>
  </conditionalFormatting>
  <conditionalFormatting sqref="M3">
    <cfRule type="containsText" dxfId="2807" priority="22" operator="containsText" text="BAJA">
      <formula>NOT(ISERROR(SEARCH("BAJA",M3)))</formula>
    </cfRule>
    <cfRule type="containsText" dxfId="2806" priority="23" operator="containsText" text="MEDIA">
      <formula>NOT(ISERROR(SEARCH("MEDIA",M3)))</formula>
    </cfRule>
    <cfRule type="containsText" dxfId="2805" priority="24" operator="containsText" text="ALTA">
      <formula>NOT(ISERROR(SEARCH("ALTA",M3)))</formula>
    </cfRule>
  </conditionalFormatting>
  <conditionalFormatting sqref="P3">
    <cfRule type="containsText" dxfId="2804" priority="19" operator="containsText" text="BAJA">
      <formula>NOT(ISERROR(SEARCH("BAJA",P3)))</formula>
    </cfRule>
    <cfRule type="containsText" dxfId="2803" priority="20" operator="containsText" text="MEDIA">
      <formula>NOT(ISERROR(SEARCH("MEDIA",P3)))</formula>
    </cfRule>
    <cfRule type="containsText" dxfId="2802" priority="21" operator="containsText" text="ALTA">
      <formula>NOT(ISERROR(SEARCH("ALTA",P3)))</formula>
    </cfRule>
  </conditionalFormatting>
  <conditionalFormatting sqref="P4">
    <cfRule type="containsText" dxfId="2801" priority="16" operator="containsText" text="BAJA">
      <formula>NOT(ISERROR(SEARCH("BAJA",P4)))</formula>
    </cfRule>
    <cfRule type="containsText" dxfId="2800" priority="17" operator="containsText" text="MEDIA">
      <formula>NOT(ISERROR(SEARCH("MEDIA",P4)))</formula>
    </cfRule>
    <cfRule type="containsText" dxfId="2799" priority="18" operator="containsText" text="ALTA">
      <formula>NOT(ISERROR(SEARCH("ALTA",P4)))</formula>
    </cfRule>
  </conditionalFormatting>
  <conditionalFormatting sqref="AA3">
    <cfRule type="containsText" dxfId="2798" priority="13" operator="containsText" text="BAJA">
      <formula>NOT(ISERROR(SEARCH("BAJA",AA3)))</formula>
    </cfRule>
    <cfRule type="containsText" dxfId="2797" priority="14" operator="containsText" text="MEDIA">
      <formula>NOT(ISERROR(SEARCH("MEDIA",AA3)))</formula>
    </cfRule>
    <cfRule type="containsText" dxfId="2796" priority="15" operator="containsText" text="ALTA">
      <formula>NOT(ISERROR(SEARCH("ALTA",AA3)))</formula>
    </cfRule>
  </conditionalFormatting>
  <conditionalFormatting sqref="AA4">
    <cfRule type="containsText" dxfId="2795" priority="10" operator="containsText" text="BAJA">
      <formula>NOT(ISERROR(SEARCH("BAJA",AA4)))</formula>
    </cfRule>
    <cfRule type="containsText" dxfId="2794" priority="11" operator="containsText" text="MEDIA">
      <formula>NOT(ISERROR(SEARCH("MEDIA",AA4)))</formula>
    </cfRule>
    <cfRule type="containsText" dxfId="2793" priority="12" operator="containsText" text="ALTA">
      <formula>NOT(ISERROR(SEARCH("ALTA",AA4)))</formula>
    </cfRule>
  </conditionalFormatting>
  <conditionalFormatting sqref="AN3:AR3">
    <cfRule type="containsText" dxfId="2792" priority="7" operator="containsText" text="BAJA">
      <formula>NOT(ISERROR(SEARCH("BAJA",AN3)))</formula>
    </cfRule>
    <cfRule type="containsText" dxfId="2791" priority="8" operator="containsText" text="MEDIA">
      <formula>NOT(ISERROR(SEARCH("MEDIA",AN3)))</formula>
    </cfRule>
    <cfRule type="containsText" dxfId="2790" priority="9" operator="containsText" text="ALTA">
      <formula>NOT(ISERROR(SEARCH("ALTA",AN3)))</formula>
    </cfRule>
  </conditionalFormatting>
  <conditionalFormatting sqref="S9">
    <cfRule type="containsText" dxfId="2789" priority="4" operator="containsText" text="BAJA">
      <formula>NOT(ISERROR(SEARCH("BAJA",S9)))</formula>
    </cfRule>
    <cfRule type="containsText" dxfId="2788" priority="5" operator="containsText" text="MEDIA">
      <formula>NOT(ISERROR(SEARCH("MEDIA",S9)))</formula>
    </cfRule>
    <cfRule type="containsText" dxfId="2787" priority="6" operator="containsText" text="ALTA">
      <formula>NOT(ISERROR(SEARCH("ALTA",S9)))</formula>
    </cfRule>
  </conditionalFormatting>
  <conditionalFormatting sqref="S10">
    <cfRule type="containsText" dxfId="2786" priority="1" operator="containsText" text="BAJA">
      <formula>NOT(ISERROR(SEARCH("BAJA",S10)))</formula>
    </cfRule>
    <cfRule type="containsText" dxfId="2785" priority="2" operator="containsText" text="MEDIA">
      <formula>NOT(ISERROR(SEARCH("MEDIA",S10)))</formula>
    </cfRule>
    <cfRule type="containsText" dxfId="2784" priority="3" operator="containsText" text="ALTA">
      <formula>NOT(ISERROR(SEARCH("ALTA",S10)))</formula>
    </cfRule>
  </conditionalFormatting>
  <dataValidations count="3">
    <dataValidation type="list" allowBlank="1" showInputMessage="1" showErrorMessage="1" sqref="B3:B17">
      <formula1>"GESTIÓN,CORRUPCIÓN,GESTIÓN Y CORRUPCIÓN"</formula1>
    </dataValidation>
    <dataValidation type="list" allowBlank="1" showInputMessage="1" showErrorMessage="1" sqref="BB3:BB17 V3:V17 N3:N17 Q3:Q17 Y3:Y17 AB3:AB17 AI3:AI17 AT3:AT17 AL3:AL17 AW3:AW17 AQ3:AQ17">
      <formula1>"SI,NO"</formula1>
    </dataValidation>
    <dataValidation type="list" allowBlank="1" showInputMessage="1" showErrorMessage="1" sqref="T3:T17 AO3:AO17">
      <formula1>"Automático,Manual"</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BL45"/>
  <sheetViews>
    <sheetView topLeftCell="BB1" workbookViewId="0">
      <selection activeCell="BJ3" sqref="BJ3:BK22"/>
    </sheetView>
  </sheetViews>
  <sheetFormatPr baseColWidth="10" defaultRowHeight="15"/>
  <cols>
    <col min="1" max="1" width="21.85546875" style="30" customWidth="1"/>
    <col min="2" max="2" width="13.85546875" style="30" customWidth="1"/>
    <col min="3" max="3" width="38.7109375" style="31" customWidth="1"/>
    <col min="4" max="4" width="8.7109375" style="31" bestFit="1" customWidth="1"/>
    <col min="5" max="5" width="32.28515625" style="31" customWidth="1"/>
    <col min="6" max="6" width="46.28515625" style="31" customWidth="1"/>
    <col min="7" max="7" width="19" style="32" customWidth="1"/>
    <col min="8" max="8" width="4.28515625" style="3" hidden="1" customWidth="1"/>
    <col min="9" max="9" width="17.7109375" style="31" customWidth="1"/>
    <col min="10" max="10" width="4.42578125" style="3" hidden="1" customWidth="1"/>
    <col min="11" max="11" width="22.28515625" style="3" customWidth="1"/>
    <col min="12" max="12" width="5.28515625" style="3" customWidth="1"/>
    <col min="13" max="13" width="36.28515625" style="31" customWidth="1"/>
    <col min="14" max="14" width="5.7109375" style="31" customWidth="1"/>
    <col min="15" max="15" width="4.42578125" style="3" hidden="1" customWidth="1"/>
    <col min="16" max="16" width="20.7109375" style="31" customWidth="1"/>
    <col min="17" max="17" width="4.85546875" style="31" customWidth="1"/>
    <col min="18" max="18" width="4.85546875" style="3" hidden="1" customWidth="1"/>
    <col min="19" max="19" width="24.7109375" style="31" customWidth="1"/>
    <col min="20" max="20" width="12.28515625" style="31" customWidth="1"/>
    <col min="21" max="21" width="4.7109375" style="3" hidden="1" customWidth="1"/>
    <col min="22" max="22" width="5.7109375" style="31" customWidth="1"/>
    <col min="23" max="23" width="3.42578125" style="3" hidden="1" customWidth="1"/>
    <col min="24" max="24" width="17.7109375" style="31" customWidth="1"/>
    <col min="25" max="25" width="4.5703125" style="31" customWidth="1"/>
    <col min="26" max="26" width="4.7109375" style="3" hidden="1" customWidth="1"/>
    <col min="27" max="27" width="23.7109375" style="31" customWidth="1"/>
    <col min="28" max="28" width="10" style="31" customWidth="1"/>
    <col min="29" max="29" width="4.7109375" style="3" hidden="1" customWidth="1"/>
    <col min="30" max="31" width="14.7109375" style="3" customWidth="1"/>
    <col min="32" max="32" width="12.85546875" style="1" customWidth="1"/>
    <col min="33" max="33" width="3.28515625" style="1" customWidth="1"/>
    <col min="34" max="34" width="30.28515625" style="33" customWidth="1"/>
    <col min="35" max="35" width="5" style="33" customWidth="1"/>
    <col min="36" max="36" width="3.5703125" style="1" hidden="1" customWidth="1"/>
    <col min="37" max="37" width="14.28515625" style="33" customWidth="1"/>
    <col min="38" max="38" width="5.7109375" style="33" customWidth="1"/>
    <col min="39" max="39" width="4.85546875" style="1" hidden="1" customWidth="1"/>
    <col min="40" max="40" width="17.28515625" style="33" customWidth="1"/>
    <col min="41" max="41" width="12.7109375" style="33" customWidth="1"/>
    <col min="42" max="42" width="5" style="1" hidden="1" customWidth="1"/>
    <col min="43" max="43" width="5.28515625" style="33" customWidth="1"/>
    <col min="44" max="44" width="5" style="1" hidden="1" customWidth="1"/>
    <col min="45" max="45" width="17" style="33" customWidth="1"/>
    <col min="46" max="46" width="6.28515625" style="33" customWidth="1"/>
    <col min="47" max="47" width="5.7109375" style="1" hidden="1" customWidth="1"/>
    <col min="48" max="48" width="14.28515625" style="33" customWidth="1"/>
    <col min="49" max="49" width="7.5703125" style="33" customWidth="1"/>
    <col min="50" max="50" width="7.5703125" style="1" hidden="1" customWidth="1"/>
    <col min="51" max="52" width="14.28515625" style="1" customWidth="1"/>
    <col min="53" max="53" width="20.85546875" style="1" customWidth="1"/>
    <col min="54" max="54" width="14.42578125" style="1" customWidth="1"/>
    <col min="55" max="55" width="15" style="1" customWidth="1"/>
    <col min="56" max="56" width="2.7109375" style="1" customWidth="1"/>
    <col min="57" max="57" width="11.7109375" style="1" customWidth="1"/>
    <col min="58" max="58" width="11.5703125" style="1" customWidth="1"/>
    <col min="59" max="59" width="2.28515625" style="4" customWidth="1"/>
    <col min="60" max="60" width="41" style="34" customWidth="1"/>
    <col min="61" max="61" width="14.28515625" style="35" customWidth="1"/>
    <col min="62" max="63" width="11.5703125" style="36" customWidth="1"/>
    <col min="64" max="64" width="21.85546875" style="31" customWidth="1"/>
    <col min="65" max="256" width="11.42578125" style="1"/>
    <col min="257" max="257" width="21.85546875" style="1" customWidth="1"/>
    <col min="258" max="258" width="13.85546875" style="1" customWidth="1"/>
    <col min="259" max="259" width="38.7109375" style="1" customWidth="1"/>
    <col min="260" max="260" width="3" style="1" bestFit="1" customWidth="1"/>
    <col min="261" max="261" width="32.28515625" style="1" customWidth="1"/>
    <col min="262" max="262" width="46.28515625" style="1" customWidth="1"/>
    <col min="263" max="263" width="19" style="1" customWidth="1"/>
    <col min="264" max="264" width="0" style="1" hidden="1" customWidth="1"/>
    <col min="265" max="265" width="17.7109375" style="1" customWidth="1"/>
    <col min="266" max="266" width="0" style="1" hidden="1" customWidth="1"/>
    <col min="267" max="267" width="22.28515625" style="1" customWidth="1"/>
    <col min="268" max="268" width="5.28515625" style="1" customWidth="1"/>
    <col min="269" max="269" width="36.28515625" style="1" customWidth="1"/>
    <col min="270" max="270" width="5.7109375" style="1" customWidth="1"/>
    <col min="271" max="271" width="0" style="1" hidden="1" customWidth="1"/>
    <col min="272" max="272" width="20.7109375" style="1" customWidth="1"/>
    <col min="273" max="273" width="4.85546875" style="1" customWidth="1"/>
    <col min="274" max="274" width="0" style="1" hidden="1" customWidth="1"/>
    <col min="275" max="275" width="24.7109375" style="1" customWidth="1"/>
    <col min="276" max="276" width="12.28515625" style="1" customWidth="1"/>
    <col min="277" max="277" width="0" style="1" hidden="1" customWidth="1"/>
    <col min="278" max="278" width="3.42578125" style="1" customWidth="1"/>
    <col min="279" max="279" width="0" style="1" hidden="1" customWidth="1"/>
    <col min="280" max="280" width="17.7109375" style="1" customWidth="1"/>
    <col min="281" max="281" width="3.42578125" style="1" customWidth="1"/>
    <col min="282" max="282" width="0" style="1" hidden="1" customWidth="1"/>
    <col min="283" max="283" width="23.7109375" style="1" customWidth="1"/>
    <col min="284" max="284" width="10" style="1" customWidth="1"/>
    <col min="285" max="285" width="0" style="1" hidden="1" customWidth="1"/>
    <col min="286" max="287" width="14.7109375" style="1" customWidth="1"/>
    <col min="288" max="288" width="12.85546875" style="1" customWidth="1"/>
    <col min="289" max="289" width="3.28515625" style="1" customWidth="1"/>
    <col min="290" max="290" width="30.28515625" style="1" customWidth="1"/>
    <col min="291" max="291" width="5" style="1" customWidth="1"/>
    <col min="292" max="292" width="0" style="1" hidden="1" customWidth="1"/>
    <col min="293" max="293" width="14.28515625" style="1" customWidth="1"/>
    <col min="294" max="294" width="5.7109375" style="1" customWidth="1"/>
    <col min="295" max="295" width="0" style="1" hidden="1" customWidth="1"/>
    <col min="296" max="296" width="17.28515625" style="1" customWidth="1"/>
    <col min="297" max="297" width="12.7109375" style="1" customWidth="1"/>
    <col min="298" max="298" width="0" style="1" hidden="1" customWidth="1"/>
    <col min="299" max="299" width="5.28515625" style="1" customWidth="1"/>
    <col min="300" max="300" width="0" style="1" hidden="1" customWidth="1"/>
    <col min="301" max="301" width="17" style="1" customWidth="1"/>
    <col min="302" max="302" width="6.28515625" style="1" customWidth="1"/>
    <col min="303" max="303" width="0" style="1" hidden="1" customWidth="1"/>
    <col min="304" max="304" width="14.28515625" style="1" customWidth="1"/>
    <col min="305" max="305" width="7.5703125" style="1" customWidth="1"/>
    <col min="306" max="306" width="0" style="1" hidden="1" customWidth="1"/>
    <col min="307" max="308" width="14.28515625" style="1" customWidth="1"/>
    <col min="309" max="309" width="20.85546875" style="1" customWidth="1"/>
    <col min="310" max="310" width="14.42578125" style="1" customWidth="1"/>
    <col min="311" max="311" width="15" style="1" customWidth="1"/>
    <col min="312" max="312" width="2.7109375" style="1" customWidth="1"/>
    <col min="313" max="313" width="11.7109375" style="1" customWidth="1"/>
    <col min="314" max="314" width="11.5703125" style="1" customWidth="1"/>
    <col min="315" max="315" width="2.28515625" style="1" customWidth="1"/>
    <col min="316" max="316" width="41" style="1" customWidth="1"/>
    <col min="317" max="317" width="14.28515625" style="1" customWidth="1"/>
    <col min="318" max="319" width="11.5703125" style="1" customWidth="1"/>
    <col min="320" max="320" width="21.85546875" style="1" customWidth="1"/>
    <col min="321" max="512" width="11.42578125" style="1"/>
    <col min="513" max="513" width="21.85546875" style="1" customWidth="1"/>
    <col min="514" max="514" width="13.85546875" style="1" customWidth="1"/>
    <col min="515" max="515" width="38.7109375" style="1" customWidth="1"/>
    <col min="516" max="516" width="3" style="1" bestFit="1" customWidth="1"/>
    <col min="517" max="517" width="32.28515625" style="1" customWidth="1"/>
    <col min="518" max="518" width="46.28515625" style="1" customWidth="1"/>
    <col min="519" max="519" width="19" style="1" customWidth="1"/>
    <col min="520" max="520" width="0" style="1" hidden="1" customWidth="1"/>
    <col min="521" max="521" width="17.7109375" style="1" customWidth="1"/>
    <col min="522" max="522" width="0" style="1" hidden="1" customWidth="1"/>
    <col min="523" max="523" width="22.28515625" style="1" customWidth="1"/>
    <col min="524" max="524" width="5.28515625" style="1" customWidth="1"/>
    <col min="525" max="525" width="36.28515625" style="1" customWidth="1"/>
    <col min="526" max="526" width="5.7109375" style="1" customWidth="1"/>
    <col min="527" max="527" width="0" style="1" hidden="1" customWidth="1"/>
    <col min="528" max="528" width="20.7109375" style="1" customWidth="1"/>
    <col min="529" max="529" width="4.85546875" style="1" customWidth="1"/>
    <col min="530" max="530" width="0" style="1" hidden="1" customWidth="1"/>
    <col min="531" max="531" width="24.7109375" style="1" customWidth="1"/>
    <col min="532" max="532" width="12.28515625" style="1" customWidth="1"/>
    <col min="533" max="533" width="0" style="1" hidden="1" customWidth="1"/>
    <col min="534" max="534" width="3.42578125" style="1" customWidth="1"/>
    <col min="535" max="535" width="0" style="1" hidden="1" customWidth="1"/>
    <col min="536" max="536" width="17.7109375" style="1" customWidth="1"/>
    <col min="537" max="537" width="3.42578125" style="1" customWidth="1"/>
    <col min="538" max="538" width="0" style="1" hidden="1" customWidth="1"/>
    <col min="539" max="539" width="23.7109375" style="1" customWidth="1"/>
    <col min="540" max="540" width="10" style="1" customWidth="1"/>
    <col min="541" max="541" width="0" style="1" hidden="1" customWidth="1"/>
    <col min="542" max="543" width="14.7109375" style="1" customWidth="1"/>
    <col min="544" max="544" width="12.85546875" style="1" customWidth="1"/>
    <col min="545" max="545" width="3.28515625" style="1" customWidth="1"/>
    <col min="546" max="546" width="30.28515625" style="1" customWidth="1"/>
    <col min="547" max="547" width="5" style="1" customWidth="1"/>
    <col min="548" max="548" width="0" style="1" hidden="1" customWidth="1"/>
    <col min="549" max="549" width="14.28515625" style="1" customWidth="1"/>
    <col min="550" max="550" width="5.7109375" style="1" customWidth="1"/>
    <col min="551" max="551" width="0" style="1" hidden="1" customWidth="1"/>
    <col min="552" max="552" width="17.28515625" style="1" customWidth="1"/>
    <col min="553" max="553" width="12.7109375" style="1" customWidth="1"/>
    <col min="554" max="554" width="0" style="1" hidden="1" customWidth="1"/>
    <col min="555" max="555" width="5.28515625" style="1" customWidth="1"/>
    <col min="556" max="556" width="0" style="1" hidden="1" customWidth="1"/>
    <col min="557" max="557" width="17" style="1" customWidth="1"/>
    <col min="558" max="558" width="6.28515625" style="1" customWidth="1"/>
    <col min="559" max="559" width="0" style="1" hidden="1" customWidth="1"/>
    <col min="560" max="560" width="14.28515625" style="1" customWidth="1"/>
    <col min="561" max="561" width="7.5703125" style="1" customWidth="1"/>
    <col min="562" max="562" width="0" style="1" hidden="1" customWidth="1"/>
    <col min="563" max="564" width="14.28515625" style="1" customWidth="1"/>
    <col min="565" max="565" width="20.85546875" style="1" customWidth="1"/>
    <col min="566" max="566" width="14.42578125" style="1" customWidth="1"/>
    <col min="567" max="567" width="15" style="1" customWidth="1"/>
    <col min="568" max="568" width="2.7109375" style="1" customWidth="1"/>
    <col min="569" max="569" width="11.7109375" style="1" customWidth="1"/>
    <col min="570" max="570" width="11.5703125" style="1" customWidth="1"/>
    <col min="571" max="571" width="2.28515625" style="1" customWidth="1"/>
    <col min="572" max="572" width="41" style="1" customWidth="1"/>
    <col min="573" max="573" width="14.28515625" style="1" customWidth="1"/>
    <col min="574" max="575" width="11.5703125" style="1" customWidth="1"/>
    <col min="576" max="576" width="21.85546875" style="1" customWidth="1"/>
    <col min="577" max="768" width="11.42578125" style="1"/>
    <col min="769" max="769" width="21.85546875" style="1" customWidth="1"/>
    <col min="770" max="770" width="13.85546875" style="1" customWidth="1"/>
    <col min="771" max="771" width="38.7109375" style="1" customWidth="1"/>
    <col min="772" max="772" width="3" style="1" bestFit="1" customWidth="1"/>
    <col min="773" max="773" width="32.28515625" style="1" customWidth="1"/>
    <col min="774" max="774" width="46.28515625" style="1" customWidth="1"/>
    <col min="775" max="775" width="19" style="1" customWidth="1"/>
    <col min="776" max="776" width="0" style="1" hidden="1" customWidth="1"/>
    <col min="777" max="777" width="17.7109375" style="1" customWidth="1"/>
    <col min="778" max="778" width="0" style="1" hidden="1" customWidth="1"/>
    <col min="779" max="779" width="22.28515625" style="1" customWidth="1"/>
    <col min="780" max="780" width="5.28515625" style="1" customWidth="1"/>
    <col min="781" max="781" width="36.28515625" style="1" customWidth="1"/>
    <col min="782" max="782" width="5.7109375" style="1" customWidth="1"/>
    <col min="783" max="783" width="0" style="1" hidden="1" customWidth="1"/>
    <col min="784" max="784" width="20.7109375" style="1" customWidth="1"/>
    <col min="785" max="785" width="4.85546875" style="1" customWidth="1"/>
    <col min="786" max="786" width="0" style="1" hidden="1" customWidth="1"/>
    <col min="787" max="787" width="24.7109375" style="1" customWidth="1"/>
    <col min="788" max="788" width="12.28515625" style="1" customWidth="1"/>
    <col min="789" max="789" width="0" style="1" hidden="1" customWidth="1"/>
    <col min="790" max="790" width="3.42578125" style="1" customWidth="1"/>
    <col min="791" max="791" width="0" style="1" hidden="1" customWidth="1"/>
    <col min="792" max="792" width="17.7109375" style="1" customWidth="1"/>
    <col min="793" max="793" width="3.42578125" style="1" customWidth="1"/>
    <col min="794" max="794" width="0" style="1" hidden="1" customWidth="1"/>
    <col min="795" max="795" width="23.7109375" style="1" customWidth="1"/>
    <col min="796" max="796" width="10" style="1" customWidth="1"/>
    <col min="797" max="797" width="0" style="1" hidden="1" customWidth="1"/>
    <col min="798" max="799" width="14.7109375" style="1" customWidth="1"/>
    <col min="800" max="800" width="12.85546875" style="1" customWidth="1"/>
    <col min="801" max="801" width="3.28515625" style="1" customWidth="1"/>
    <col min="802" max="802" width="30.28515625" style="1" customWidth="1"/>
    <col min="803" max="803" width="5" style="1" customWidth="1"/>
    <col min="804" max="804" width="0" style="1" hidden="1" customWidth="1"/>
    <col min="805" max="805" width="14.28515625" style="1" customWidth="1"/>
    <col min="806" max="806" width="5.7109375" style="1" customWidth="1"/>
    <col min="807" max="807" width="0" style="1" hidden="1" customWidth="1"/>
    <col min="808" max="808" width="17.28515625" style="1" customWidth="1"/>
    <col min="809" max="809" width="12.7109375" style="1" customWidth="1"/>
    <col min="810" max="810" width="0" style="1" hidden="1" customWidth="1"/>
    <col min="811" max="811" width="5.28515625" style="1" customWidth="1"/>
    <col min="812" max="812" width="0" style="1" hidden="1" customWidth="1"/>
    <col min="813" max="813" width="17" style="1" customWidth="1"/>
    <col min="814" max="814" width="6.28515625" style="1" customWidth="1"/>
    <col min="815" max="815" width="0" style="1" hidden="1" customWidth="1"/>
    <col min="816" max="816" width="14.28515625" style="1" customWidth="1"/>
    <col min="817" max="817" width="7.5703125" style="1" customWidth="1"/>
    <col min="818" max="818" width="0" style="1" hidden="1" customWidth="1"/>
    <col min="819" max="820" width="14.28515625" style="1" customWidth="1"/>
    <col min="821" max="821" width="20.85546875" style="1" customWidth="1"/>
    <col min="822" max="822" width="14.42578125" style="1" customWidth="1"/>
    <col min="823" max="823" width="15" style="1" customWidth="1"/>
    <col min="824" max="824" width="2.7109375" style="1" customWidth="1"/>
    <col min="825" max="825" width="11.7109375" style="1" customWidth="1"/>
    <col min="826" max="826" width="11.5703125" style="1" customWidth="1"/>
    <col min="827" max="827" width="2.28515625" style="1" customWidth="1"/>
    <col min="828" max="828" width="41" style="1" customWidth="1"/>
    <col min="829" max="829" width="14.28515625" style="1" customWidth="1"/>
    <col min="830" max="831" width="11.5703125" style="1" customWidth="1"/>
    <col min="832" max="832" width="21.85546875" style="1" customWidth="1"/>
    <col min="833" max="1024" width="11.42578125" style="1"/>
    <col min="1025" max="1025" width="21.85546875" style="1" customWidth="1"/>
    <col min="1026" max="1026" width="13.85546875" style="1" customWidth="1"/>
    <col min="1027" max="1027" width="38.7109375" style="1" customWidth="1"/>
    <col min="1028" max="1028" width="3" style="1" bestFit="1" customWidth="1"/>
    <col min="1029" max="1029" width="32.28515625" style="1" customWidth="1"/>
    <col min="1030" max="1030" width="46.28515625" style="1" customWidth="1"/>
    <col min="1031" max="1031" width="19" style="1" customWidth="1"/>
    <col min="1032" max="1032" width="0" style="1" hidden="1" customWidth="1"/>
    <col min="1033" max="1033" width="17.7109375" style="1" customWidth="1"/>
    <col min="1034" max="1034" width="0" style="1" hidden="1" customWidth="1"/>
    <col min="1035" max="1035" width="22.28515625" style="1" customWidth="1"/>
    <col min="1036" max="1036" width="5.28515625" style="1" customWidth="1"/>
    <col min="1037" max="1037" width="36.28515625" style="1" customWidth="1"/>
    <col min="1038" max="1038" width="5.7109375" style="1" customWidth="1"/>
    <col min="1039" max="1039" width="0" style="1" hidden="1" customWidth="1"/>
    <col min="1040" max="1040" width="20.7109375" style="1" customWidth="1"/>
    <col min="1041" max="1041" width="4.85546875" style="1" customWidth="1"/>
    <col min="1042" max="1042" width="0" style="1" hidden="1" customWidth="1"/>
    <col min="1043" max="1043" width="24.7109375" style="1" customWidth="1"/>
    <col min="1044" max="1044" width="12.28515625" style="1" customWidth="1"/>
    <col min="1045" max="1045" width="0" style="1" hidden="1" customWidth="1"/>
    <col min="1046" max="1046" width="3.42578125" style="1" customWidth="1"/>
    <col min="1047" max="1047" width="0" style="1" hidden="1" customWidth="1"/>
    <col min="1048" max="1048" width="17.7109375" style="1" customWidth="1"/>
    <col min="1049" max="1049" width="3.42578125" style="1" customWidth="1"/>
    <col min="1050" max="1050" width="0" style="1" hidden="1" customWidth="1"/>
    <col min="1051" max="1051" width="23.7109375" style="1" customWidth="1"/>
    <col min="1052" max="1052" width="10" style="1" customWidth="1"/>
    <col min="1053" max="1053" width="0" style="1" hidden="1" customWidth="1"/>
    <col min="1054" max="1055" width="14.7109375" style="1" customWidth="1"/>
    <col min="1056" max="1056" width="12.85546875" style="1" customWidth="1"/>
    <col min="1057" max="1057" width="3.28515625" style="1" customWidth="1"/>
    <col min="1058" max="1058" width="30.28515625" style="1" customWidth="1"/>
    <col min="1059" max="1059" width="5" style="1" customWidth="1"/>
    <col min="1060" max="1060" width="0" style="1" hidden="1" customWidth="1"/>
    <col min="1061" max="1061" width="14.28515625" style="1" customWidth="1"/>
    <col min="1062" max="1062" width="5.7109375" style="1" customWidth="1"/>
    <col min="1063" max="1063" width="0" style="1" hidden="1" customWidth="1"/>
    <col min="1064" max="1064" width="17.28515625" style="1" customWidth="1"/>
    <col min="1065" max="1065" width="12.7109375" style="1" customWidth="1"/>
    <col min="1066" max="1066" width="0" style="1" hidden="1" customWidth="1"/>
    <col min="1067" max="1067" width="5.28515625" style="1" customWidth="1"/>
    <col min="1068" max="1068" width="0" style="1" hidden="1" customWidth="1"/>
    <col min="1069" max="1069" width="17" style="1" customWidth="1"/>
    <col min="1070" max="1070" width="6.28515625" style="1" customWidth="1"/>
    <col min="1071" max="1071" width="0" style="1" hidden="1" customWidth="1"/>
    <col min="1072" max="1072" width="14.28515625" style="1" customWidth="1"/>
    <col min="1073" max="1073" width="7.5703125" style="1" customWidth="1"/>
    <col min="1074" max="1074" width="0" style="1" hidden="1" customWidth="1"/>
    <col min="1075" max="1076" width="14.28515625" style="1" customWidth="1"/>
    <col min="1077" max="1077" width="20.85546875" style="1" customWidth="1"/>
    <col min="1078" max="1078" width="14.42578125" style="1" customWidth="1"/>
    <col min="1079" max="1079" width="15" style="1" customWidth="1"/>
    <col min="1080" max="1080" width="2.7109375" style="1" customWidth="1"/>
    <col min="1081" max="1081" width="11.7109375" style="1" customWidth="1"/>
    <col min="1082" max="1082" width="11.5703125" style="1" customWidth="1"/>
    <col min="1083" max="1083" width="2.28515625" style="1" customWidth="1"/>
    <col min="1084" max="1084" width="41" style="1" customWidth="1"/>
    <col min="1085" max="1085" width="14.28515625" style="1" customWidth="1"/>
    <col min="1086" max="1087" width="11.5703125" style="1" customWidth="1"/>
    <col min="1088" max="1088" width="21.85546875" style="1" customWidth="1"/>
    <col min="1089" max="1280" width="11.42578125" style="1"/>
    <col min="1281" max="1281" width="21.85546875" style="1" customWidth="1"/>
    <col min="1282" max="1282" width="13.85546875" style="1" customWidth="1"/>
    <col min="1283" max="1283" width="38.7109375" style="1" customWidth="1"/>
    <col min="1284" max="1284" width="3" style="1" bestFit="1" customWidth="1"/>
    <col min="1285" max="1285" width="32.28515625" style="1" customWidth="1"/>
    <col min="1286" max="1286" width="46.28515625" style="1" customWidth="1"/>
    <col min="1287" max="1287" width="19" style="1" customWidth="1"/>
    <col min="1288" max="1288" width="0" style="1" hidden="1" customWidth="1"/>
    <col min="1289" max="1289" width="17.7109375" style="1" customWidth="1"/>
    <col min="1290" max="1290" width="0" style="1" hidden="1" customWidth="1"/>
    <col min="1291" max="1291" width="22.28515625" style="1" customWidth="1"/>
    <col min="1292" max="1292" width="5.28515625" style="1" customWidth="1"/>
    <col min="1293" max="1293" width="36.28515625" style="1" customWidth="1"/>
    <col min="1294" max="1294" width="5.7109375" style="1" customWidth="1"/>
    <col min="1295" max="1295" width="0" style="1" hidden="1" customWidth="1"/>
    <col min="1296" max="1296" width="20.7109375" style="1" customWidth="1"/>
    <col min="1297" max="1297" width="4.85546875" style="1" customWidth="1"/>
    <col min="1298" max="1298" width="0" style="1" hidden="1" customWidth="1"/>
    <col min="1299" max="1299" width="24.7109375" style="1" customWidth="1"/>
    <col min="1300" max="1300" width="12.28515625" style="1" customWidth="1"/>
    <col min="1301" max="1301" width="0" style="1" hidden="1" customWidth="1"/>
    <col min="1302" max="1302" width="3.42578125" style="1" customWidth="1"/>
    <col min="1303" max="1303" width="0" style="1" hidden="1" customWidth="1"/>
    <col min="1304" max="1304" width="17.7109375" style="1" customWidth="1"/>
    <col min="1305" max="1305" width="3.42578125" style="1" customWidth="1"/>
    <col min="1306" max="1306" width="0" style="1" hidden="1" customWidth="1"/>
    <col min="1307" max="1307" width="23.7109375" style="1" customWidth="1"/>
    <col min="1308" max="1308" width="10" style="1" customWidth="1"/>
    <col min="1309" max="1309" width="0" style="1" hidden="1" customWidth="1"/>
    <col min="1310" max="1311" width="14.7109375" style="1" customWidth="1"/>
    <col min="1312" max="1312" width="12.85546875" style="1" customWidth="1"/>
    <col min="1313" max="1313" width="3.28515625" style="1" customWidth="1"/>
    <col min="1314" max="1314" width="30.28515625" style="1" customWidth="1"/>
    <col min="1315" max="1315" width="5" style="1" customWidth="1"/>
    <col min="1316" max="1316" width="0" style="1" hidden="1" customWidth="1"/>
    <col min="1317" max="1317" width="14.28515625" style="1" customWidth="1"/>
    <col min="1318" max="1318" width="5.7109375" style="1" customWidth="1"/>
    <col min="1319" max="1319" width="0" style="1" hidden="1" customWidth="1"/>
    <col min="1320" max="1320" width="17.28515625" style="1" customWidth="1"/>
    <col min="1321" max="1321" width="12.7109375" style="1" customWidth="1"/>
    <col min="1322" max="1322" width="0" style="1" hidden="1" customWidth="1"/>
    <col min="1323" max="1323" width="5.28515625" style="1" customWidth="1"/>
    <col min="1324" max="1324" width="0" style="1" hidden="1" customWidth="1"/>
    <col min="1325" max="1325" width="17" style="1" customWidth="1"/>
    <col min="1326" max="1326" width="6.28515625" style="1" customWidth="1"/>
    <col min="1327" max="1327" width="0" style="1" hidden="1" customWidth="1"/>
    <col min="1328" max="1328" width="14.28515625" style="1" customWidth="1"/>
    <col min="1329" max="1329" width="7.5703125" style="1" customWidth="1"/>
    <col min="1330" max="1330" width="0" style="1" hidden="1" customWidth="1"/>
    <col min="1331" max="1332" width="14.28515625" style="1" customWidth="1"/>
    <col min="1333" max="1333" width="20.85546875" style="1" customWidth="1"/>
    <col min="1334" max="1334" width="14.42578125" style="1" customWidth="1"/>
    <col min="1335" max="1335" width="15" style="1" customWidth="1"/>
    <col min="1336" max="1336" width="2.7109375" style="1" customWidth="1"/>
    <col min="1337" max="1337" width="11.7109375" style="1" customWidth="1"/>
    <col min="1338" max="1338" width="11.5703125" style="1" customWidth="1"/>
    <col min="1339" max="1339" width="2.28515625" style="1" customWidth="1"/>
    <col min="1340" max="1340" width="41" style="1" customWidth="1"/>
    <col min="1341" max="1341" width="14.28515625" style="1" customWidth="1"/>
    <col min="1342" max="1343" width="11.5703125" style="1" customWidth="1"/>
    <col min="1344" max="1344" width="21.85546875" style="1" customWidth="1"/>
    <col min="1345" max="1536" width="11.42578125" style="1"/>
    <col min="1537" max="1537" width="21.85546875" style="1" customWidth="1"/>
    <col min="1538" max="1538" width="13.85546875" style="1" customWidth="1"/>
    <col min="1539" max="1539" width="38.7109375" style="1" customWidth="1"/>
    <col min="1540" max="1540" width="3" style="1" bestFit="1" customWidth="1"/>
    <col min="1541" max="1541" width="32.28515625" style="1" customWidth="1"/>
    <col min="1542" max="1542" width="46.28515625" style="1" customWidth="1"/>
    <col min="1543" max="1543" width="19" style="1" customWidth="1"/>
    <col min="1544" max="1544" width="0" style="1" hidden="1" customWidth="1"/>
    <col min="1545" max="1545" width="17.7109375" style="1" customWidth="1"/>
    <col min="1546" max="1546" width="0" style="1" hidden="1" customWidth="1"/>
    <col min="1547" max="1547" width="22.28515625" style="1" customWidth="1"/>
    <col min="1548" max="1548" width="5.28515625" style="1" customWidth="1"/>
    <col min="1549" max="1549" width="36.28515625" style="1" customWidth="1"/>
    <col min="1550" max="1550" width="5.7109375" style="1" customWidth="1"/>
    <col min="1551" max="1551" width="0" style="1" hidden="1" customWidth="1"/>
    <col min="1552" max="1552" width="20.7109375" style="1" customWidth="1"/>
    <col min="1553" max="1553" width="4.85546875" style="1" customWidth="1"/>
    <col min="1554" max="1554" width="0" style="1" hidden="1" customWidth="1"/>
    <col min="1555" max="1555" width="24.7109375" style="1" customWidth="1"/>
    <col min="1556" max="1556" width="12.28515625" style="1" customWidth="1"/>
    <col min="1557" max="1557" width="0" style="1" hidden="1" customWidth="1"/>
    <col min="1558" max="1558" width="3.42578125" style="1" customWidth="1"/>
    <col min="1559" max="1559" width="0" style="1" hidden="1" customWidth="1"/>
    <col min="1560" max="1560" width="17.7109375" style="1" customWidth="1"/>
    <col min="1561" max="1561" width="3.42578125" style="1" customWidth="1"/>
    <col min="1562" max="1562" width="0" style="1" hidden="1" customWidth="1"/>
    <col min="1563" max="1563" width="23.7109375" style="1" customWidth="1"/>
    <col min="1564" max="1564" width="10" style="1" customWidth="1"/>
    <col min="1565" max="1565" width="0" style="1" hidden="1" customWidth="1"/>
    <col min="1566" max="1567" width="14.7109375" style="1" customWidth="1"/>
    <col min="1568" max="1568" width="12.85546875" style="1" customWidth="1"/>
    <col min="1569" max="1569" width="3.28515625" style="1" customWidth="1"/>
    <col min="1570" max="1570" width="30.28515625" style="1" customWidth="1"/>
    <col min="1571" max="1571" width="5" style="1" customWidth="1"/>
    <col min="1572" max="1572" width="0" style="1" hidden="1" customWidth="1"/>
    <col min="1573" max="1573" width="14.28515625" style="1" customWidth="1"/>
    <col min="1574" max="1574" width="5.7109375" style="1" customWidth="1"/>
    <col min="1575" max="1575" width="0" style="1" hidden="1" customWidth="1"/>
    <col min="1576" max="1576" width="17.28515625" style="1" customWidth="1"/>
    <col min="1577" max="1577" width="12.7109375" style="1" customWidth="1"/>
    <col min="1578" max="1578" width="0" style="1" hidden="1" customWidth="1"/>
    <col min="1579" max="1579" width="5.28515625" style="1" customWidth="1"/>
    <col min="1580" max="1580" width="0" style="1" hidden="1" customWidth="1"/>
    <col min="1581" max="1581" width="17" style="1" customWidth="1"/>
    <col min="1582" max="1582" width="6.28515625" style="1" customWidth="1"/>
    <col min="1583" max="1583" width="0" style="1" hidden="1" customWidth="1"/>
    <col min="1584" max="1584" width="14.28515625" style="1" customWidth="1"/>
    <col min="1585" max="1585" width="7.5703125" style="1" customWidth="1"/>
    <col min="1586" max="1586" width="0" style="1" hidden="1" customWidth="1"/>
    <col min="1587" max="1588" width="14.28515625" style="1" customWidth="1"/>
    <col min="1589" max="1589" width="20.85546875" style="1" customWidth="1"/>
    <col min="1590" max="1590" width="14.42578125" style="1" customWidth="1"/>
    <col min="1591" max="1591" width="15" style="1" customWidth="1"/>
    <col min="1592" max="1592" width="2.7109375" style="1" customWidth="1"/>
    <col min="1593" max="1593" width="11.7109375" style="1" customWidth="1"/>
    <col min="1594" max="1594" width="11.5703125" style="1" customWidth="1"/>
    <col min="1595" max="1595" width="2.28515625" style="1" customWidth="1"/>
    <col min="1596" max="1596" width="41" style="1" customWidth="1"/>
    <col min="1597" max="1597" width="14.28515625" style="1" customWidth="1"/>
    <col min="1598" max="1599" width="11.5703125" style="1" customWidth="1"/>
    <col min="1600" max="1600" width="21.85546875" style="1" customWidth="1"/>
    <col min="1601" max="1792" width="11.42578125" style="1"/>
    <col min="1793" max="1793" width="21.85546875" style="1" customWidth="1"/>
    <col min="1794" max="1794" width="13.85546875" style="1" customWidth="1"/>
    <col min="1795" max="1795" width="38.7109375" style="1" customWidth="1"/>
    <col min="1796" max="1796" width="3" style="1" bestFit="1" customWidth="1"/>
    <col min="1797" max="1797" width="32.28515625" style="1" customWidth="1"/>
    <col min="1798" max="1798" width="46.28515625" style="1" customWidth="1"/>
    <col min="1799" max="1799" width="19" style="1" customWidth="1"/>
    <col min="1800" max="1800" width="0" style="1" hidden="1" customWidth="1"/>
    <col min="1801" max="1801" width="17.7109375" style="1" customWidth="1"/>
    <col min="1802" max="1802" width="0" style="1" hidden="1" customWidth="1"/>
    <col min="1803" max="1803" width="22.28515625" style="1" customWidth="1"/>
    <col min="1804" max="1804" width="5.28515625" style="1" customWidth="1"/>
    <col min="1805" max="1805" width="36.28515625" style="1" customWidth="1"/>
    <col min="1806" max="1806" width="5.7109375" style="1" customWidth="1"/>
    <col min="1807" max="1807" width="0" style="1" hidden="1" customWidth="1"/>
    <col min="1808" max="1808" width="20.7109375" style="1" customWidth="1"/>
    <col min="1809" max="1809" width="4.85546875" style="1" customWidth="1"/>
    <col min="1810" max="1810" width="0" style="1" hidden="1" customWidth="1"/>
    <col min="1811" max="1811" width="24.7109375" style="1" customWidth="1"/>
    <col min="1812" max="1812" width="12.28515625" style="1" customWidth="1"/>
    <col min="1813" max="1813" width="0" style="1" hidden="1" customWidth="1"/>
    <col min="1814" max="1814" width="3.42578125" style="1" customWidth="1"/>
    <col min="1815" max="1815" width="0" style="1" hidden="1" customWidth="1"/>
    <col min="1816" max="1816" width="17.7109375" style="1" customWidth="1"/>
    <col min="1817" max="1817" width="3.42578125" style="1" customWidth="1"/>
    <col min="1818" max="1818" width="0" style="1" hidden="1" customWidth="1"/>
    <col min="1819" max="1819" width="23.7109375" style="1" customWidth="1"/>
    <col min="1820" max="1820" width="10" style="1" customWidth="1"/>
    <col min="1821" max="1821" width="0" style="1" hidden="1" customWidth="1"/>
    <col min="1822" max="1823" width="14.7109375" style="1" customWidth="1"/>
    <col min="1824" max="1824" width="12.85546875" style="1" customWidth="1"/>
    <col min="1825" max="1825" width="3.28515625" style="1" customWidth="1"/>
    <col min="1826" max="1826" width="30.28515625" style="1" customWidth="1"/>
    <col min="1827" max="1827" width="5" style="1" customWidth="1"/>
    <col min="1828" max="1828" width="0" style="1" hidden="1" customWidth="1"/>
    <col min="1829" max="1829" width="14.28515625" style="1" customWidth="1"/>
    <col min="1830" max="1830" width="5.7109375" style="1" customWidth="1"/>
    <col min="1831" max="1831" width="0" style="1" hidden="1" customWidth="1"/>
    <col min="1832" max="1832" width="17.28515625" style="1" customWidth="1"/>
    <col min="1833" max="1833" width="12.7109375" style="1" customWidth="1"/>
    <col min="1834" max="1834" width="0" style="1" hidden="1" customWidth="1"/>
    <col min="1835" max="1835" width="5.28515625" style="1" customWidth="1"/>
    <col min="1836" max="1836" width="0" style="1" hidden="1" customWidth="1"/>
    <col min="1837" max="1837" width="17" style="1" customWidth="1"/>
    <col min="1838" max="1838" width="6.28515625" style="1" customWidth="1"/>
    <col min="1839" max="1839" width="0" style="1" hidden="1" customWidth="1"/>
    <col min="1840" max="1840" width="14.28515625" style="1" customWidth="1"/>
    <col min="1841" max="1841" width="7.5703125" style="1" customWidth="1"/>
    <col min="1842" max="1842" width="0" style="1" hidden="1" customWidth="1"/>
    <col min="1843" max="1844" width="14.28515625" style="1" customWidth="1"/>
    <col min="1845" max="1845" width="20.85546875" style="1" customWidth="1"/>
    <col min="1846" max="1846" width="14.42578125" style="1" customWidth="1"/>
    <col min="1847" max="1847" width="15" style="1" customWidth="1"/>
    <col min="1848" max="1848" width="2.7109375" style="1" customWidth="1"/>
    <col min="1849" max="1849" width="11.7109375" style="1" customWidth="1"/>
    <col min="1850" max="1850" width="11.5703125" style="1" customWidth="1"/>
    <col min="1851" max="1851" width="2.28515625" style="1" customWidth="1"/>
    <col min="1852" max="1852" width="41" style="1" customWidth="1"/>
    <col min="1853" max="1853" width="14.28515625" style="1" customWidth="1"/>
    <col min="1854" max="1855" width="11.5703125" style="1" customWidth="1"/>
    <col min="1856" max="1856" width="21.85546875" style="1" customWidth="1"/>
    <col min="1857" max="2048" width="11.42578125" style="1"/>
    <col min="2049" max="2049" width="21.85546875" style="1" customWidth="1"/>
    <col min="2050" max="2050" width="13.85546875" style="1" customWidth="1"/>
    <col min="2051" max="2051" width="38.7109375" style="1" customWidth="1"/>
    <col min="2052" max="2052" width="3" style="1" bestFit="1" customWidth="1"/>
    <col min="2053" max="2053" width="32.28515625" style="1" customWidth="1"/>
    <col min="2054" max="2054" width="46.28515625" style="1" customWidth="1"/>
    <col min="2055" max="2055" width="19" style="1" customWidth="1"/>
    <col min="2056" max="2056" width="0" style="1" hidden="1" customWidth="1"/>
    <col min="2057" max="2057" width="17.7109375" style="1" customWidth="1"/>
    <col min="2058" max="2058" width="0" style="1" hidden="1" customWidth="1"/>
    <col min="2059" max="2059" width="22.28515625" style="1" customWidth="1"/>
    <col min="2060" max="2060" width="5.28515625" style="1" customWidth="1"/>
    <col min="2061" max="2061" width="36.28515625" style="1" customWidth="1"/>
    <col min="2062" max="2062" width="5.7109375" style="1" customWidth="1"/>
    <col min="2063" max="2063" width="0" style="1" hidden="1" customWidth="1"/>
    <col min="2064" max="2064" width="20.7109375" style="1" customWidth="1"/>
    <col min="2065" max="2065" width="4.85546875" style="1" customWidth="1"/>
    <col min="2066" max="2066" width="0" style="1" hidden="1" customWidth="1"/>
    <col min="2067" max="2067" width="24.7109375" style="1" customWidth="1"/>
    <col min="2068" max="2068" width="12.28515625" style="1" customWidth="1"/>
    <col min="2069" max="2069" width="0" style="1" hidden="1" customWidth="1"/>
    <col min="2070" max="2070" width="3.42578125" style="1" customWidth="1"/>
    <col min="2071" max="2071" width="0" style="1" hidden="1" customWidth="1"/>
    <col min="2072" max="2072" width="17.7109375" style="1" customWidth="1"/>
    <col min="2073" max="2073" width="3.42578125" style="1" customWidth="1"/>
    <col min="2074" max="2074" width="0" style="1" hidden="1" customWidth="1"/>
    <col min="2075" max="2075" width="23.7109375" style="1" customWidth="1"/>
    <col min="2076" max="2076" width="10" style="1" customWidth="1"/>
    <col min="2077" max="2077" width="0" style="1" hidden="1" customWidth="1"/>
    <col min="2078" max="2079" width="14.7109375" style="1" customWidth="1"/>
    <col min="2080" max="2080" width="12.85546875" style="1" customWidth="1"/>
    <col min="2081" max="2081" width="3.28515625" style="1" customWidth="1"/>
    <col min="2082" max="2082" width="30.28515625" style="1" customWidth="1"/>
    <col min="2083" max="2083" width="5" style="1" customWidth="1"/>
    <col min="2084" max="2084" width="0" style="1" hidden="1" customWidth="1"/>
    <col min="2085" max="2085" width="14.28515625" style="1" customWidth="1"/>
    <col min="2086" max="2086" width="5.7109375" style="1" customWidth="1"/>
    <col min="2087" max="2087" width="0" style="1" hidden="1" customWidth="1"/>
    <col min="2088" max="2088" width="17.28515625" style="1" customWidth="1"/>
    <col min="2089" max="2089" width="12.7109375" style="1" customWidth="1"/>
    <col min="2090" max="2090" width="0" style="1" hidden="1" customWidth="1"/>
    <col min="2091" max="2091" width="5.28515625" style="1" customWidth="1"/>
    <col min="2092" max="2092" width="0" style="1" hidden="1" customWidth="1"/>
    <col min="2093" max="2093" width="17" style="1" customWidth="1"/>
    <col min="2094" max="2094" width="6.28515625" style="1" customWidth="1"/>
    <col min="2095" max="2095" width="0" style="1" hidden="1" customWidth="1"/>
    <col min="2096" max="2096" width="14.28515625" style="1" customWidth="1"/>
    <col min="2097" max="2097" width="7.5703125" style="1" customWidth="1"/>
    <col min="2098" max="2098" width="0" style="1" hidden="1" customWidth="1"/>
    <col min="2099" max="2100" width="14.28515625" style="1" customWidth="1"/>
    <col min="2101" max="2101" width="20.85546875" style="1" customWidth="1"/>
    <col min="2102" max="2102" width="14.42578125" style="1" customWidth="1"/>
    <col min="2103" max="2103" width="15" style="1" customWidth="1"/>
    <col min="2104" max="2104" width="2.7109375" style="1" customWidth="1"/>
    <col min="2105" max="2105" width="11.7109375" style="1" customWidth="1"/>
    <col min="2106" max="2106" width="11.5703125" style="1" customWidth="1"/>
    <col min="2107" max="2107" width="2.28515625" style="1" customWidth="1"/>
    <col min="2108" max="2108" width="41" style="1" customWidth="1"/>
    <col min="2109" max="2109" width="14.28515625" style="1" customWidth="1"/>
    <col min="2110" max="2111" width="11.5703125" style="1" customWidth="1"/>
    <col min="2112" max="2112" width="21.85546875" style="1" customWidth="1"/>
    <col min="2113" max="2304" width="11.42578125" style="1"/>
    <col min="2305" max="2305" width="21.85546875" style="1" customWidth="1"/>
    <col min="2306" max="2306" width="13.85546875" style="1" customWidth="1"/>
    <col min="2307" max="2307" width="38.7109375" style="1" customWidth="1"/>
    <col min="2308" max="2308" width="3" style="1" bestFit="1" customWidth="1"/>
    <col min="2309" max="2309" width="32.28515625" style="1" customWidth="1"/>
    <col min="2310" max="2310" width="46.28515625" style="1" customWidth="1"/>
    <col min="2311" max="2311" width="19" style="1" customWidth="1"/>
    <col min="2312" max="2312" width="0" style="1" hidden="1" customWidth="1"/>
    <col min="2313" max="2313" width="17.7109375" style="1" customWidth="1"/>
    <col min="2314" max="2314" width="0" style="1" hidden="1" customWidth="1"/>
    <col min="2315" max="2315" width="22.28515625" style="1" customWidth="1"/>
    <col min="2316" max="2316" width="5.28515625" style="1" customWidth="1"/>
    <col min="2317" max="2317" width="36.28515625" style="1" customWidth="1"/>
    <col min="2318" max="2318" width="5.7109375" style="1" customWidth="1"/>
    <col min="2319" max="2319" width="0" style="1" hidden="1" customWidth="1"/>
    <col min="2320" max="2320" width="20.7109375" style="1" customWidth="1"/>
    <col min="2321" max="2321" width="4.85546875" style="1" customWidth="1"/>
    <col min="2322" max="2322" width="0" style="1" hidden="1" customWidth="1"/>
    <col min="2323" max="2323" width="24.7109375" style="1" customWidth="1"/>
    <col min="2324" max="2324" width="12.28515625" style="1" customWidth="1"/>
    <col min="2325" max="2325" width="0" style="1" hidden="1" customWidth="1"/>
    <col min="2326" max="2326" width="3.42578125" style="1" customWidth="1"/>
    <col min="2327" max="2327" width="0" style="1" hidden="1" customWidth="1"/>
    <col min="2328" max="2328" width="17.7109375" style="1" customWidth="1"/>
    <col min="2329" max="2329" width="3.42578125" style="1" customWidth="1"/>
    <col min="2330" max="2330" width="0" style="1" hidden="1" customWidth="1"/>
    <col min="2331" max="2331" width="23.7109375" style="1" customWidth="1"/>
    <col min="2332" max="2332" width="10" style="1" customWidth="1"/>
    <col min="2333" max="2333" width="0" style="1" hidden="1" customWidth="1"/>
    <col min="2334" max="2335" width="14.7109375" style="1" customWidth="1"/>
    <col min="2336" max="2336" width="12.85546875" style="1" customWidth="1"/>
    <col min="2337" max="2337" width="3.28515625" style="1" customWidth="1"/>
    <col min="2338" max="2338" width="30.28515625" style="1" customWidth="1"/>
    <col min="2339" max="2339" width="5" style="1" customWidth="1"/>
    <col min="2340" max="2340" width="0" style="1" hidden="1" customWidth="1"/>
    <col min="2341" max="2341" width="14.28515625" style="1" customWidth="1"/>
    <col min="2342" max="2342" width="5.7109375" style="1" customWidth="1"/>
    <col min="2343" max="2343" width="0" style="1" hidden="1" customWidth="1"/>
    <col min="2344" max="2344" width="17.28515625" style="1" customWidth="1"/>
    <col min="2345" max="2345" width="12.7109375" style="1" customWidth="1"/>
    <col min="2346" max="2346" width="0" style="1" hidden="1" customWidth="1"/>
    <col min="2347" max="2347" width="5.28515625" style="1" customWidth="1"/>
    <col min="2348" max="2348" width="0" style="1" hidden="1" customWidth="1"/>
    <col min="2349" max="2349" width="17" style="1" customWidth="1"/>
    <col min="2350" max="2350" width="6.28515625" style="1" customWidth="1"/>
    <col min="2351" max="2351" width="0" style="1" hidden="1" customWidth="1"/>
    <col min="2352" max="2352" width="14.28515625" style="1" customWidth="1"/>
    <col min="2353" max="2353" width="7.5703125" style="1" customWidth="1"/>
    <col min="2354" max="2354" width="0" style="1" hidden="1" customWidth="1"/>
    <col min="2355" max="2356" width="14.28515625" style="1" customWidth="1"/>
    <col min="2357" max="2357" width="20.85546875" style="1" customWidth="1"/>
    <col min="2358" max="2358" width="14.42578125" style="1" customWidth="1"/>
    <col min="2359" max="2359" width="15" style="1" customWidth="1"/>
    <col min="2360" max="2360" width="2.7109375" style="1" customWidth="1"/>
    <col min="2361" max="2361" width="11.7109375" style="1" customWidth="1"/>
    <col min="2362" max="2362" width="11.5703125" style="1" customWidth="1"/>
    <col min="2363" max="2363" width="2.28515625" style="1" customWidth="1"/>
    <col min="2364" max="2364" width="41" style="1" customWidth="1"/>
    <col min="2365" max="2365" width="14.28515625" style="1" customWidth="1"/>
    <col min="2366" max="2367" width="11.5703125" style="1" customWidth="1"/>
    <col min="2368" max="2368" width="21.85546875" style="1" customWidth="1"/>
    <col min="2369" max="2560" width="11.42578125" style="1"/>
    <col min="2561" max="2561" width="21.85546875" style="1" customWidth="1"/>
    <col min="2562" max="2562" width="13.85546875" style="1" customWidth="1"/>
    <col min="2563" max="2563" width="38.7109375" style="1" customWidth="1"/>
    <col min="2564" max="2564" width="3" style="1" bestFit="1" customWidth="1"/>
    <col min="2565" max="2565" width="32.28515625" style="1" customWidth="1"/>
    <col min="2566" max="2566" width="46.28515625" style="1" customWidth="1"/>
    <col min="2567" max="2567" width="19" style="1" customWidth="1"/>
    <col min="2568" max="2568" width="0" style="1" hidden="1" customWidth="1"/>
    <col min="2569" max="2569" width="17.7109375" style="1" customWidth="1"/>
    <col min="2570" max="2570" width="0" style="1" hidden="1" customWidth="1"/>
    <col min="2571" max="2571" width="22.28515625" style="1" customWidth="1"/>
    <col min="2572" max="2572" width="5.28515625" style="1" customWidth="1"/>
    <col min="2573" max="2573" width="36.28515625" style="1" customWidth="1"/>
    <col min="2574" max="2574" width="5.7109375" style="1" customWidth="1"/>
    <col min="2575" max="2575" width="0" style="1" hidden="1" customWidth="1"/>
    <col min="2576" max="2576" width="20.7109375" style="1" customWidth="1"/>
    <col min="2577" max="2577" width="4.85546875" style="1" customWidth="1"/>
    <col min="2578" max="2578" width="0" style="1" hidden="1" customWidth="1"/>
    <col min="2579" max="2579" width="24.7109375" style="1" customWidth="1"/>
    <col min="2580" max="2580" width="12.28515625" style="1" customWidth="1"/>
    <col min="2581" max="2581" width="0" style="1" hidden="1" customWidth="1"/>
    <col min="2582" max="2582" width="3.42578125" style="1" customWidth="1"/>
    <col min="2583" max="2583" width="0" style="1" hidden="1" customWidth="1"/>
    <col min="2584" max="2584" width="17.7109375" style="1" customWidth="1"/>
    <col min="2585" max="2585" width="3.42578125" style="1" customWidth="1"/>
    <col min="2586" max="2586" width="0" style="1" hidden="1" customWidth="1"/>
    <col min="2587" max="2587" width="23.7109375" style="1" customWidth="1"/>
    <col min="2588" max="2588" width="10" style="1" customWidth="1"/>
    <col min="2589" max="2589" width="0" style="1" hidden="1" customWidth="1"/>
    <col min="2590" max="2591" width="14.7109375" style="1" customWidth="1"/>
    <col min="2592" max="2592" width="12.85546875" style="1" customWidth="1"/>
    <col min="2593" max="2593" width="3.28515625" style="1" customWidth="1"/>
    <col min="2594" max="2594" width="30.28515625" style="1" customWidth="1"/>
    <col min="2595" max="2595" width="5" style="1" customWidth="1"/>
    <col min="2596" max="2596" width="0" style="1" hidden="1" customWidth="1"/>
    <col min="2597" max="2597" width="14.28515625" style="1" customWidth="1"/>
    <col min="2598" max="2598" width="5.7109375" style="1" customWidth="1"/>
    <col min="2599" max="2599" width="0" style="1" hidden="1" customWidth="1"/>
    <col min="2600" max="2600" width="17.28515625" style="1" customWidth="1"/>
    <col min="2601" max="2601" width="12.7109375" style="1" customWidth="1"/>
    <col min="2602" max="2602" width="0" style="1" hidden="1" customWidth="1"/>
    <col min="2603" max="2603" width="5.28515625" style="1" customWidth="1"/>
    <col min="2604" max="2604" width="0" style="1" hidden="1" customWidth="1"/>
    <col min="2605" max="2605" width="17" style="1" customWidth="1"/>
    <col min="2606" max="2606" width="6.28515625" style="1" customWidth="1"/>
    <col min="2607" max="2607" width="0" style="1" hidden="1" customWidth="1"/>
    <col min="2608" max="2608" width="14.28515625" style="1" customWidth="1"/>
    <col min="2609" max="2609" width="7.5703125" style="1" customWidth="1"/>
    <col min="2610" max="2610" width="0" style="1" hidden="1" customWidth="1"/>
    <col min="2611" max="2612" width="14.28515625" style="1" customWidth="1"/>
    <col min="2613" max="2613" width="20.85546875" style="1" customWidth="1"/>
    <col min="2614" max="2614" width="14.42578125" style="1" customWidth="1"/>
    <col min="2615" max="2615" width="15" style="1" customWidth="1"/>
    <col min="2616" max="2616" width="2.7109375" style="1" customWidth="1"/>
    <col min="2617" max="2617" width="11.7109375" style="1" customWidth="1"/>
    <col min="2618" max="2618" width="11.5703125" style="1" customWidth="1"/>
    <col min="2619" max="2619" width="2.28515625" style="1" customWidth="1"/>
    <col min="2620" max="2620" width="41" style="1" customWidth="1"/>
    <col min="2621" max="2621" width="14.28515625" style="1" customWidth="1"/>
    <col min="2622" max="2623" width="11.5703125" style="1" customWidth="1"/>
    <col min="2624" max="2624" width="21.85546875" style="1" customWidth="1"/>
    <col min="2625" max="2816" width="11.42578125" style="1"/>
    <col min="2817" max="2817" width="21.85546875" style="1" customWidth="1"/>
    <col min="2818" max="2818" width="13.85546875" style="1" customWidth="1"/>
    <col min="2819" max="2819" width="38.7109375" style="1" customWidth="1"/>
    <col min="2820" max="2820" width="3" style="1" bestFit="1" customWidth="1"/>
    <col min="2821" max="2821" width="32.28515625" style="1" customWidth="1"/>
    <col min="2822" max="2822" width="46.28515625" style="1" customWidth="1"/>
    <col min="2823" max="2823" width="19" style="1" customWidth="1"/>
    <col min="2824" max="2824" width="0" style="1" hidden="1" customWidth="1"/>
    <col min="2825" max="2825" width="17.7109375" style="1" customWidth="1"/>
    <col min="2826" max="2826" width="0" style="1" hidden="1" customWidth="1"/>
    <col min="2827" max="2827" width="22.28515625" style="1" customWidth="1"/>
    <col min="2828" max="2828" width="5.28515625" style="1" customWidth="1"/>
    <col min="2829" max="2829" width="36.28515625" style="1" customWidth="1"/>
    <col min="2830" max="2830" width="5.7109375" style="1" customWidth="1"/>
    <col min="2831" max="2831" width="0" style="1" hidden="1" customWidth="1"/>
    <col min="2832" max="2832" width="20.7109375" style="1" customWidth="1"/>
    <col min="2833" max="2833" width="4.85546875" style="1" customWidth="1"/>
    <col min="2834" max="2834" width="0" style="1" hidden="1" customWidth="1"/>
    <col min="2835" max="2835" width="24.7109375" style="1" customWidth="1"/>
    <col min="2836" max="2836" width="12.28515625" style="1" customWidth="1"/>
    <col min="2837" max="2837" width="0" style="1" hidden="1" customWidth="1"/>
    <col min="2838" max="2838" width="3.42578125" style="1" customWidth="1"/>
    <col min="2839" max="2839" width="0" style="1" hidden="1" customWidth="1"/>
    <col min="2840" max="2840" width="17.7109375" style="1" customWidth="1"/>
    <col min="2841" max="2841" width="3.42578125" style="1" customWidth="1"/>
    <col min="2842" max="2842" width="0" style="1" hidden="1" customWidth="1"/>
    <col min="2843" max="2843" width="23.7109375" style="1" customWidth="1"/>
    <col min="2844" max="2844" width="10" style="1" customWidth="1"/>
    <col min="2845" max="2845" width="0" style="1" hidden="1" customWidth="1"/>
    <col min="2846" max="2847" width="14.7109375" style="1" customWidth="1"/>
    <col min="2848" max="2848" width="12.85546875" style="1" customWidth="1"/>
    <col min="2849" max="2849" width="3.28515625" style="1" customWidth="1"/>
    <col min="2850" max="2850" width="30.28515625" style="1" customWidth="1"/>
    <col min="2851" max="2851" width="5" style="1" customWidth="1"/>
    <col min="2852" max="2852" width="0" style="1" hidden="1" customWidth="1"/>
    <col min="2853" max="2853" width="14.28515625" style="1" customWidth="1"/>
    <col min="2854" max="2854" width="5.7109375" style="1" customWidth="1"/>
    <col min="2855" max="2855" width="0" style="1" hidden="1" customWidth="1"/>
    <col min="2856" max="2856" width="17.28515625" style="1" customWidth="1"/>
    <col min="2857" max="2857" width="12.7109375" style="1" customWidth="1"/>
    <col min="2858" max="2858" width="0" style="1" hidden="1" customWidth="1"/>
    <col min="2859" max="2859" width="5.28515625" style="1" customWidth="1"/>
    <col min="2860" max="2860" width="0" style="1" hidden="1" customWidth="1"/>
    <col min="2861" max="2861" width="17" style="1" customWidth="1"/>
    <col min="2862" max="2862" width="6.28515625" style="1" customWidth="1"/>
    <col min="2863" max="2863" width="0" style="1" hidden="1" customWidth="1"/>
    <col min="2864" max="2864" width="14.28515625" style="1" customWidth="1"/>
    <col min="2865" max="2865" width="7.5703125" style="1" customWidth="1"/>
    <col min="2866" max="2866" width="0" style="1" hidden="1" customWidth="1"/>
    <col min="2867" max="2868" width="14.28515625" style="1" customWidth="1"/>
    <col min="2869" max="2869" width="20.85546875" style="1" customWidth="1"/>
    <col min="2870" max="2870" width="14.42578125" style="1" customWidth="1"/>
    <col min="2871" max="2871" width="15" style="1" customWidth="1"/>
    <col min="2872" max="2872" width="2.7109375" style="1" customWidth="1"/>
    <col min="2873" max="2873" width="11.7109375" style="1" customWidth="1"/>
    <col min="2874" max="2874" width="11.5703125" style="1" customWidth="1"/>
    <col min="2875" max="2875" width="2.28515625" style="1" customWidth="1"/>
    <col min="2876" max="2876" width="41" style="1" customWidth="1"/>
    <col min="2877" max="2877" width="14.28515625" style="1" customWidth="1"/>
    <col min="2878" max="2879" width="11.5703125" style="1" customWidth="1"/>
    <col min="2880" max="2880" width="21.85546875" style="1" customWidth="1"/>
    <col min="2881" max="3072" width="11.42578125" style="1"/>
    <col min="3073" max="3073" width="21.85546875" style="1" customWidth="1"/>
    <col min="3074" max="3074" width="13.85546875" style="1" customWidth="1"/>
    <col min="3075" max="3075" width="38.7109375" style="1" customWidth="1"/>
    <col min="3076" max="3076" width="3" style="1" bestFit="1" customWidth="1"/>
    <col min="3077" max="3077" width="32.28515625" style="1" customWidth="1"/>
    <col min="3078" max="3078" width="46.28515625" style="1" customWidth="1"/>
    <col min="3079" max="3079" width="19" style="1" customWidth="1"/>
    <col min="3080" max="3080" width="0" style="1" hidden="1" customWidth="1"/>
    <col min="3081" max="3081" width="17.7109375" style="1" customWidth="1"/>
    <col min="3082" max="3082" width="0" style="1" hidden="1" customWidth="1"/>
    <col min="3083" max="3083" width="22.28515625" style="1" customWidth="1"/>
    <col min="3084" max="3084" width="5.28515625" style="1" customWidth="1"/>
    <col min="3085" max="3085" width="36.28515625" style="1" customWidth="1"/>
    <col min="3086" max="3086" width="5.7109375" style="1" customWidth="1"/>
    <col min="3087" max="3087" width="0" style="1" hidden="1" customWidth="1"/>
    <col min="3088" max="3088" width="20.7109375" style="1" customWidth="1"/>
    <col min="3089" max="3089" width="4.85546875" style="1" customWidth="1"/>
    <col min="3090" max="3090" width="0" style="1" hidden="1" customWidth="1"/>
    <col min="3091" max="3091" width="24.7109375" style="1" customWidth="1"/>
    <col min="3092" max="3092" width="12.28515625" style="1" customWidth="1"/>
    <col min="3093" max="3093" width="0" style="1" hidden="1" customWidth="1"/>
    <col min="3094" max="3094" width="3.42578125" style="1" customWidth="1"/>
    <col min="3095" max="3095" width="0" style="1" hidden="1" customWidth="1"/>
    <col min="3096" max="3096" width="17.7109375" style="1" customWidth="1"/>
    <col min="3097" max="3097" width="3.42578125" style="1" customWidth="1"/>
    <col min="3098" max="3098" width="0" style="1" hidden="1" customWidth="1"/>
    <col min="3099" max="3099" width="23.7109375" style="1" customWidth="1"/>
    <col min="3100" max="3100" width="10" style="1" customWidth="1"/>
    <col min="3101" max="3101" width="0" style="1" hidden="1" customWidth="1"/>
    <col min="3102" max="3103" width="14.7109375" style="1" customWidth="1"/>
    <col min="3104" max="3104" width="12.85546875" style="1" customWidth="1"/>
    <col min="3105" max="3105" width="3.28515625" style="1" customWidth="1"/>
    <col min="3106" max="3106" width="30.28515625" style="1" customWidth="1"/>
    <col min="3107" max="3107" width="5" style="1" customWidth="1"/>
    <col min="3108" max="3108" width="0" style="1" hidden="1" customWidth="1"/>
    <col min="3109" max="3109" width="14.28515625" style="1" customWidth="1"/>
    <col min="3110" max="3110" width="5.7109375" style="1" customWidth="1"/>
    <col min="3111" max="3111" width="0" style="1" hidden="1" customWidth="1"/>
    <col min="3112" max="3112" width="17.28515625" style="1" customWidth="1"/>
    <col min="3113" max="3113" width="12.7109375" style="1" customWidth="1"/>
    <col min="3114" max="3114" width="0" style="1" hidden="1" customWidth="1"/>
    <col min="3115" max="3115" width="5.28515625" style="1" customWidth="1"/>
    <col min="3116" max="3116" width="0" style="1" hidden="1" customWidth="1"/>
    <col min="3117" max="3117" width="17" style="1" customWidth="1"/>
    <col min="3118" max="3118" width="6.28515625" style="1" customWidth="1"/>
    <col min="3119" max="3119" width="0" style="1" hidden="1" customWidth="1"/>
    <col min="3120" max="3120" width="14.28515625" style="1" customWidth="1"/>
    <col min="3121" max="3121" width="7.5703125" style="1" customWidth="1"/>
    <col min="3122" max="3122" width="0" style="1" hidden="1" customWidth="1"/>
    <col min="3123" max="3124" width="14.28515625" style="1" customWidth="1"/>
    <col min="3125" max="3125" width="20.85546875" style="1" customWidth="1"/>
    <col min="3126" max="3126" width="14.42578125" style="1" customWidth="1"/>
    <col min="3127" max="3127" width="15" style="1" customWidth="1"/>
    <col min="3128" max="3128" width="2.7109375" style="1" customWidth="1"/>
    <col min="3129" max="3129" width="11.7109375" style="1" customWidth="1"/>
    <col min="3130" max="3130" width="11.5703125" style="1" customWidth="1"/>
    <col min="3131" max="3131" width="2.28515625" style="1" customWidth="1"/>
    <col min="3132" max="3132" width="41" style="1" customWidth="1"/>
    <col min="3133" max="3133" width="14.28515625" style="1" customWidth="1"/>
    <col min="3134" max="3135" width="11.5703125" style="1" customWidth="1"/>
    <col min="3136" max="3136" width="21.85546875" style="1" customWidth="1"/>
    <col min="3137" max="3328" width="11.42578125" style="1"/>
    <col min="3329" max="3329" width="21.85546875" style="1" customWidth="1"/>
    <col min="3330" max="3330" width="13.85546875" style="1" customWidth="1"/>
    <col min="3331" max="3331" width="38.7109375" style="1" customWidth="1"/>
    <col min="3332" max="3332" width="3" style="1" bestFit="1" customWidth="1"/>
    <col min="3333" max="3333" width="32.28515625" style="1" customWidth="1"/>
    <col min="3334" max="3334" width="46.28515625" style="1" customWidth="1"/>
    <col min="3335" max="3335" width="19" style="1" customWidth="1"/>
    <col min="3336" max="3336" width="0" style="1" hidden="1" customWidth="1"/>
    <col min="3337" max="3337" width="17.7109375" style="1" customWidth="1"/>
    <col min="3338" max="3338" width="0" style="1" hidden="1" customWidth="1"/>
    <col min="3339" max="3339" width="22.28515625" style="1" customWidth="1"/>
    <col min="3340" max="3340" width="5.28515625" style="1" customWidth="1"/>
    <col min="3341" max="3341" width="36.28515625" style="1" customWidth="1"/>
    <col min="3342" max="3342" width="5.7109375" style="1" customWidth="1"/>
    <col min="3343" max="3343" width="0" style="1" hidden="1" customWidth="1"/>
    <col min="3344" max="3344" width="20.7109375" style="1" customWidth="1"/>
    <col min="3345" max="3345" width="4.85546875" style="1" customWidth="1"/>
    <col min="3346" max="3346" width="0" style="1" hidden="1" customWidth="1"/>
    <col min="3347" max="3347" width="24.7109375" style="1" customWidth="1"/>
    <col min="3348" max="3348" width="12.28515625" style="1" customWidth="1"/>
    <col min="3349" max="3349" width="0" style="1" hidden="1" customWidth="1"/>
    <col min="3350" max="3350" width="3.42578125" style="1" customWidth="1"/>
    <col min="3351" max="3351" width="0" style="1" hidden="1" customWidth="1"/>
    <col min="3352" max="3352" width="17.7109375" style="1" customWidth="1"/>
    <col min="3353" max="3353" width="3.42578125" style="1" customWidth="1"/>
    <col min="3354" max="3354" width="0" style="1" hidden="1" customWidth="1"/>
    <col min="3355" max="3355" width="23.7109375" style="1" customWidth="1"/>
    <col min="3356" max="3356" width="10" style="1" customWidth="1"/>
    <col min="3357" max="3357" width="0" style="1" hidden="1" customWidth="1"/>
    <col min="3358" max="3359" width="14.7109375" style="1" customWidth="1"/>
    <col min="3360" max="3360" width="12.85546875" style="1" customWidth="1"/>
    <col min="3361" max="3361" width="3.28515625" style="1" customWidth="1"/>
    <col min="3362" max="3362" width="30.28515625" style="1" customWidth="1"/>
    <col min="3363" max="3363" width="5" style="1" customWidth="1"/>
    <col min="3364" max="3364" width="0" style="1" hidden="1" customWidth="1"/>
    <col min="3365" max="3365" width="14.28515625" style="1" customWidth="1"/>
    <col min="3366" max="3366" width="5.7109375" style="1" customWidth="1"/>
    <col min="3367" max="3367" width="0" style="1" hidden="1" customWidth="1"/>
    <col min="3368" max="3368" width="17.28515625" style="1" customWidth="1"/>
    <col min="3369" max="3369" width="12.7109375" style="1" customWidth="1"/>
    <col min="3370" max="3370" width="0" style="1" hidden="1" customWidth="1"/>
    <col min="3371" max="3371" width="5.28515625" style="1" customWidth="1"/>
    <col min="3372" max="3372" width="0" style="1" hidden="1" customWidth="1"/>
    <col min="3373" max="3373" width="17" style="1" customWidth="1"/>
    <col min="3374" max="3374" width="6.28515625" style="1" customWidth="1"/>
    <col min="3375" max="3375" width="0" style="1" hidden="1" customWidth="1"/>
    <col min="3376" max="3376" width="14.28515625" style="1" customWidth="1"/>
    <col min="3377" max="3377" width="7.5703125" style="1" customWidth="1"/>
    <col min="3378" max="3378" width="0" style="1" hidden="1" customWidth="1"/>
    <col min="3379" max="3380" width="14.28515625" style="1" customWidth="1"/>
    <col min="3381" max="3381" width="20.85546875" style="1" customWidth="1"/>
    <col min="3382" max="3382" width="14.42578125" style="1" customWidth="1"/>
    <col min="3383" max="3383" width="15" style="1" customWidth="1"/>
    <col min="3384" max="3384" width="2.7109375" style="1" customWidth="1"/>
    <col min="3385" max="3385" width="11.7109375" style="1" customWidth="1"/>
    <col min="3386" max="3386" width="11.5703125" style="1" customWidth="1"/>
    <col min="3387" max="3387" width="2.28515625" style="1" customWidth="1"/>
    <col min="3388" max="3388" width="41" style="1" customWidth="1"/>
    <col min="3389" max="3389" width="14.28515625" style="1" customWidth="1"/>
    <col min="3390" max="3391" width="11.5703125" style="1" customWidth="1"/>
    <col min="3392" max="3392" width="21.85546875" style="1" customWidth="1"/>
    <col min="3393" max="3584" width="11.42578125" style="1"/>
    <col min="3585" max="3585" width="21.85546875" style="1" customWidth="1"/>
    <col min="3586" max="3586" width="13.85546875" style="1" customWidth="1"/>
    <col min="3587" max="3587" width="38.7109375" style="1" customWidth="1"/>
    <col min="3588" max="3588" width="3" style="1" bestFit="1" customWidth="1"/>
    <col min="3589" max="3589" width="32.28515625" style="1" customWidth="1"/>
    <col min="3590" max="3590" width="46.28515625" style="1" customWidth="1"/>
    <col min="3591" max="3591" width="19" style="1" customWidth="1"/>
    <col min="3592" max="3592" width="0" style="1" hidden="1" customWidth="1"/>
    <col min="3593" max="3593" width="17.7109375" style="1" customWidth="1"/>
    <col min="3594" max="3594" width="0" style="1" hidden="1" customWidth="1"/>
    <col min="3595" max="3595" width="22.28515625" style="1" customWidth="1"/>
    <col min="3596" max="3596" width="5.28515625" style="1" customWidth="1"/>
    <col min="3597" max="3597" width="36.28515625" style="1" customWidth="1"/>
    <col min="3598" max="3598" width="5.7109375" style="1" customWidth="1"/>
    <col min="3599" max="3599" width="0" style="1" hidden="1" customWidth="1"/>
    <col min="3600" max="3600" width="20.7109375" style="1" customWidth="1"/>
    <col min="3601" max="3601" width="4.85546875" style="1" customWidth="1"/>
    <col min="3602" max="3602" width="0" style="1" hidden="1" customWidth="1"/>
    <col min="3603" max="3603" width="24.7109375" style="1" customWidth="1"/>
    <col min="3604" max="3604" width="12.28515625" style="1" customWidth="1"/>
    <col min="3605" max="3605" width="0" style="1" hidden="1" customWidth="1"/>
    <col min="3606" max="3606" width="3.42578125" style="1" customWidth="1"/>
    <col min="3607" max="3607" width="0" style="1" hidden="1" customWidth="1"/>
    <col min="3608" max="3608" width="17.7109375" style="1" customWidth="1"/>
    <col min="3609" max="3609" width="3.42578125" style="1" customWidth="1"/>
    <col min="3610" max="3610" width="0" style="1" hidden="1" customWidth="1"/>
    <col min="3611" max="3611" width="23.7109375" style="1" customWidth="1"/>
    <col min="3612" max="3612" width="10" style="1" customWidth="1"/>
    <col min="3613" max="3613" width="0" style="1" hidden="1" customWidth="1"/>
    <col min="3614" max="3615" width="14.7109375" style="1" customWidth="1"/>
    <col min="3616" max="3616" width="12.85546875" style="1" customWidth="1"/>
    <col min="3617" max="3617" width="3.28515625" style="1" customWidth="1"/>
    <col min="3618" max="3618" width="30.28515625" style="1" customWidth="1"/>
    <col min="3619" max="3619" width="5" style="1" customWidth="1"/>
    <col min="3620" max="3620" width="0" style="1" hidden="1" customWidth="1"/>
    <col min="3621" max="3621" width="14.28515625" style="1" customWidth="1"/>
    <col min="3622" max="3622" width="5.7109375" style="1" customWidth="1"/>
    <col min="3623" max="3623" width="0" style="1" hidden="1" customWidth="1"/>
    <col min="3624" max="3624" width="17.28515625" style="1" customWidth="1"/>
    <col min="3625" max="3625" width="12.7109375" style="1" customWidth="1"/>
    <col min="3626" max="3626" width="0" style="1" hidden="1" customWidth="1"/>
    <col min="3627" max="3627" width="5.28515625" style="1" customWidth="1"/>
    <col min="3628" max="3628" width="0" style="1" hidden="1" customWidth="1"/>
    <col min="3629" max="3629" width="17" style="1" customWidth="1"/>
    <col min="3630" max="3630" width="6.28515625" style="1" customWidth="1"/>
    <col min="3631" max="3631" width="0" style="1" hidden="1" customWidth="1"/>
    <col min="3632" max="3632" width="14.28515625" style="1" customWidth="1"/>
    <col min="3633" max="3633" width="7.5703125" style="1" customWidth="1"/>
    <col min="3634" max="3634" width="0" style="1" hidden="1" customWidth="1"/>
    <col min="3635" max="3636" width="14.28515625" style="1" customWidth="1"/>
    <col min="3637" max="3637" width="20.85546875" style="1" customWidth="1"/>
    <col min="3638" max="3638" width="14.42578125" style="1" customWidth="1"/>
    <col min="3639" max="3639" width="15" style="1" customWidth="1"/>
    <col min="3640" max="3640" width="2.7109375" style="1" customWidth="1"/>
    <col min="3641" max="3641" width="11.7109375" style="1" customWidth="1"/>
    <col min="3642" max="3642" width="11.5703125" style="1" customWidth="1"/>
    <col min="3643" max="3643" width="2.28515625" style="1" customWidth="1"/>
    <col min="3644" max="3644" width="41" style="1" customWidth="1"/>
    <col min="3645" max="3645" width="14.28515625" style="1" customWidth="1"/>
    <col min="3646" max="3647" width="11.5703125" style="1" customWidth="1"/>
    <col min="3648" max="3648" width="21.85546875" style="1" customWidth="1"/>
    <col min="3649" max="3840" width="11.42578125" style="1"/>
    <col min="3841" max="3841" width="21.85546875" style="1" customWidth="1"/>
    <col min="3842" max="3842" width="13.85546875" style="1" customWidth="1"/>
    <col min="3843" max="3843" width="38.7109375" style="1" customWidth="1"/>
    <col min="3844" max="3844" width="3" style="1" bestFit="1" customWidth="1"/>
    <col min="3845" max="3845" width="32.28515625" style="1" customWidth="1"/>
    <col min="3846" max="3846" width="46.28515625" style="1" customWidth="1"/>
    <col min="3847" max="3847" width="19" style="1" customWidth="1"/>
    <col min="3848" max="3848" width="0" style="1" hidden="1" customWidth="1"/>
    <col min="3849" max="3849" width="17.7109375" style="1" customWidth="1"/>
    <col min="3850" max="3850" width="0" style="1" hidden="1" customWidth="1"/>
    <col min="3851" max="3851" width="22.28515625" style="1" customWidth="1"/>
    <col min="3852" max="3852" width="5.28515625" style="1" customWidth="1"/>
    <col min="3853" max="3853" width="36.28515625" style="1" customWidth="1"/>
    <col min="3854" max="3854" width="5.7109375" style="1" customWidth="1"/>
    <col min="3855" max="3855" width="0" style="1" hidden="1" customWidth="1"/>
    <col min="3856" max="3856" width="20.7109375" style="1" customWidth="1"/>
    <col min="3857" max="3857" width="4.85546875" style="1" customWidth="1"/>
    <col min="3858" max="3858" width="0" style="1" hidden="1" customWidth="1"/>
    <col min="3859" max="3859" width="24.7109375" style="1" customWidth="1"/>
    <col min="3860" max="3860" width="12.28515625" style="1" customWidth="1"/>
    <col min="3861" max="3861" width="0" style="1" hidden="1" customWidth="1"/>
    <col min="3862" max="3862" width="3.42578125" style="1" customWidth="1"/>
    <col min="3863" max="3863" width="0" style="1" hidden="1" customWidth="1"/>
    <col min="3864" max="3864" width="17.7109375" style="1" customWidth="1"/>
    <col min="3865" max="3865" width="3.42578125" style="1" customWidth="1"/>
    <col min="3866" max="3866" width="0" style="1" hidden="1" customWidth="1"/>
    <col min="3867" max="3867" width="23.7109375" style="1" customWidth="1"/>
    <col min="3868" max="3868" width="10" style="1" customWidth="1"/>
    <col min="3869" max="3869" width="0" style="1" hidden="1" customWidth="1"/>
    <col min="3870" max="3871" width="14.7109375" style="1" customWidth="1"/>
    <col min="3872" max="3872" width="12.85546875" style="1" customWidth="1"/>
    <col min="3873" max="3873" width="3.28515625" style="1" customWidth="1"/>
    <col min="3874" max="3874" width="30.28515625" style="1" customWidth="1"/>
    <col min="3875" max="3875" width="5" style="1" customWidth="1"/>
    <col min="3876" max="3876" width="0" style="1" hidden="1" customWidth="1"/>
    <col min="3877" max="3877" width="14.28515625" style="1" customWidth="1"/>
    <col min="3878" max="3878" width="5.7109375" style="1" customWidth="1"/>
    <col min="3879" max="3879" width="0" style="1" hidden="1" customWidth="1"/>
    <col min="3880" max="3880" width="17.28515625" style="1" customWidth="1"/>
    <col min="3881" max="3881" width="12.7109375" style="1" customWidth="1"/>
    <col min="3882" max="3882" width="0" style="1" hidden="1" customWidth="1"/>
    <col min="3883" max="3883" width="5.28515625" style="1" customWidth="1"/>
    <col min="3884" max="3884" width="0" style="1" hidden="1" customWidth="1"/>
    <col min="3885" max="3885" width="17" style="1" customWidth="1"/>
    <col min="3886" max="3886" width="6.28515625" style="1" customWidth="1"/>
    <col min="3887" max="3887" width="0" style="1" hidden="1" customWidth="1"/>
    <col min="3888" max="3888" width="14.28515625" style="1" customWidth="1"/>
    <col min="3889" max="3889" width="7.5703125" style="1" customWidth="1"/>
    <col min="3890" max="3890" width="0" style="1" hidden="1" customWidth="1"/>
    <col min="3891" max="3892" width="14.28515625" style="1" customWidth="1"/>
    <col min="3893" max="3893" width="20.85546875" style="1" customWidth="1"/>
    <col min="3894" max="3894" width="14.42578125" style="1" customWidth="1"/>
    <col min="3895" max="3895" width="15" style="1" customWidth="1"/>
    <col min="3896" max="3896" width="2.7109375" style="1" customWidth="1"/>
    <col min="3897" max="3897" width="11.7109375" style="1" customWidth="1"/>
    <col min="3898" max="3898" width="11.5703125" style="1" customWidth="1"/>
    <col min="3899" max="3899" width="2.28515625" style="1" customWidth="1"/>
    <col min="3900" max="3900" width="41" style="1" customWidth="1"/>
    <col min="3901" max="3901" width="14.28515625" style="1" customWidth="1"/>
    <col min="3902" max="3903" width="11.5703125" style="1" customWidth="1"/>
    <col min="3904" max="3904" width="21.85546875" style="1" customWidth="1"/>
    <col min="3905" max="4096" width="11.42578125" style="1"/>
    <col min="4097" max="4097" width="21.85546875" style="1" customWidth="1"/>
    <col min="4098" max="4098" width="13.85546875" style="1" customWidth="1"/>
    <col min="4099" max="4099" width="38.7109375" style="1" customWidth="1"/>
    <col min="4100" max="4100" width="3" style="1" bestFit="1" customWidth="1"/>
    <col min="4101" max="4101" width="32.28515625" style="1" customWidth="1"/>
    <col min="4102" max="4102" width="46.28515625" style="1" customWidth="1"/>
    <col min="4103" max="4103" width="19" style="1" customWidth="1"/>
    <col min="4104" max="4104" width="0" style="1" hidden="1" customWidth="1"/>
    <col min="4105" max="4105" width="17.7109375" style="1" customWidth="1"/>
    <col min="4106" max="4106" width="0" style="1" hidden="1" customWidth="1"/>
    <col min="4107" max="4107" width="22.28515625" style="1" customWidth="1"/>
    <col min="4108" max="4108" width="5.28515625" style="1" customWidth="1"/>
    <col min="4109" max="4109" width="36.28515625" style="1" customWidth="1"/>
    <col min="4110" max="4110" width="5.7109375" style="1" customWidth="1"/>
    <col min="4111" max="4111" width="0" style="1" hidden="1" customWidth="1"/>
    <col min="4112" max="4112" width="20.7109375" style="1" customWidth="1"/>
    <col min="4113" max="4113" width="4.85546875" style="1" customWidth="1"/>
    <col min="4114" max="4114" width="0" style="1" hidden="1" customWidth="1"/>
    <col min="4115" max="4115" width="24.7109375" style="1" customWidth="1"/>
    <col min="4116" max="4116" width="12.28515625" style="1" customWidth="1"/>
    <col min="4117" max="4117" width="0" style="1" hidden="1" customWidth="1"/>
    <col min="4118" max="4118" width="3.42578125" style="1" customWidth="1"/>
    <col min="4119" max="4119" width="0" style="1" hidden="1" customWidth="1"/>
    <col min="4120" max="4120" width="17.7109375" style="1" customWidth="1"/>
    <col min="4121" max="4121" width="3.42578125" style="1" customWidth="1"/>
    <col min="4122" max="4122" width="0" style="1" hidden="1" customWidth="1"/>
    <col min="4123" max="4123" width="23.7109375" style="1" customWidth="1"/>
    <col min="4124" max="4124" width="10" style="1" customWidth="1"/>
    <col min="4125" max="4125" width="0" style="1" hidden="1" customWidth="1"/>
    <col min="4126" max="4127" width="14.7109375" style="1" customWidth="1"/>
    <col min="4128" max="4128" width="12.85546875" style="1" customWidth="1"/>
    <col min="4129" max="4129" width="3.28515625" style="1" customWidth="1"/>
    <col min="4130" max="4130" width="30.28515625" style="1" customWidth="1"/>
    <col min="4131" max="4131" width="5" style="1" customWidth="1"/>
    <col min="4132" max="4132" width="0" style="1" hidden="1" customWidth="1"/>
    <col min="4133" max="4133" width="14.28515625" style="1" customWidth="1"/>
    <col min="4134" max="4134" width="5.7109375" style="1" customWidth="1"/>
    <col min="4135" max="4135" width="0" style="1" hidden="1" customWidth="1"/>
    <col min="4136" max="4136" width="17.28515625" style="1" customWidth="1"/>
    <col min="4137" max="4137" width="12.7109375" style="1" customWidth="1"/>
    <col min="4138" max="4138" width="0" style="1" hidden="1" customWidth="1"/>
    <col min="4139" max="4139" width="5.28515625" style="1" customWidth="1"/>
    <col min="4140" max="4140" width="0" style="1" hidden="1" customWidth="1"/>
    <col min="4141" max="4141" width="17" style="1" customWidth="1"/>
    <col min="4142" max="4142" width="6.28515625" style="1" customWidth="1"/>
    <col min="4143" max="4143" width="0" style="1" hidden="1" customWidth="1"/>
    <col min="4144" max="4144" width="14.28515625" style="1" customWidth="1"/>
    <col min="4145" max="4145" width="7.5703125" style="1" customWidth="1"/>
    <col min="4146" max="4146" width="0" style="1" hidden="1" customWidth="1"/>
    <col min="4147" max="4148" width="14.28515625" style="1" customWidth="1"/>
    <col min="4149" max="4149" width="20.85546875" style="1" customWidth="1"/>
    <col min="4150" max="4150" width="14.42578125" style="1" customWidth="1"/>
    <col min="4151" max="4151" width="15" style="1" customWidth="1"/>
    <col min="4152" max="4152" width="2.7109375" style="1" customWidth="1"/>
    <col min="4153" max="4153" width="11.7109375" style="1" customWidth="1"/>
    <col min="4154" max="4154" width="11.5703125" style="1" customWidth="1"/>
    <col min="4155" max="4155" width="2.28515625" style="1" customWidth="1"/>
    <col min="4156" max="4156" width="41" style="1" customWidth="1"/>
    <col min="4157" max="4157" width="14.28515625" style="1" customWidth="1"/>
    <col min="4158" max="4159" width="11.5703125" style="1" customWidth="1"/>
    <col min="4160" max="4160" width="21.85546875" style="1" customWidth="1"/>
    <col min="4161" max="4352" width="11.42578125" style="1"/>
    <col min="4353" max="4353" width="21.85546875" style="1" customWidth="1"/>
    <col min="4354" max="4354" width="13.85546875" style="1" customWidth="1"/>
    <col min="4355" max="4355" width="38.7109375" style="1" customWidth="1"/>
    <col min="4356" max="4356" width="3" style="1" bestFit="1" customWidth="1"/>
    <col min="4357" max="4357" width="32.28515625" style="1" customWidth="1"/>
    <col min="4358" max="4358" width="46.28515625" style="1" customWidth="1"/>
    <col min="4359" max="4359" width="19" style="1" customWidth="1"/>
    <col min="4360" max="4360" width="0" style="1" hidden="1" customWidth="1"/>
    <col min="4361" max="4361" width="17.7109375" style="1" customWidth="1"/>
    <col min="4362" max="4362" width="0" style="1" hidden="1" customWidth="1"/>
    <col min="4363" max="4363" width="22.28515625" style="1" customWidth="1"/>
    <col min="4364" max="4364" width="5.28515625" style="1" customWidth="1"/>
    <col min="4365" max="4365" width="36.28515625" style="1" customWidth="1"/>
    <col min="4366" max="4366" width="5.7109375" style="1" customWidth="1"/>
    <col min="4367" max="4367" width="0" style="1" hidden="1" customWidth="1"/>
    <col min="4368" max="4368" width="20.7109375" style="1" customWidth="1"/>
    <col min="4369" max="4369" width="4.85546875" style="1" customWidth="1"/>
    <col min="4370" max="4370" width="0" style="1" hidden="1" customWidth="1"/>
    <col min="4371" max="4371" width="24.7109375" style="1" customWidth="1"/>
    <col min="4372" max="4372" width="12.28515625" style="1" customWidth="1"/>
    <col min="4373" max="4373" width="0" style="1" hidden="1" customWidth="1"/>
    <col min="4374" max="4374" width="3.42578125" style="1" customWidth="1"/>
    <col min="4375" max="4375" width="0" style="1" hidden="1" customWidth="1"/>
    <col min="4376" max="4376" width="17.7109375" style="1" customWidth="1"/>
    <col min="4377" max="4377" width="3.42578125" style="1" customWidth="1"/>
    <col min="4378" max="4378" width="0" style="1" hidden="1" customWidth="1"/>
    <col min="4379" max="4379" width="23.7109375" style="1" customWidth="1"/>
    <col min="4380" max="4380" width="10" style="1" customWidth="1"/>
    <col min="4381" max="4381" width="0" style="1" hidden="1" customWidth="1"/>
    <col min="4382" max="4383" width="14.7109375" style="1" customWidth="1"/>
    <col min="4384" max="4384" width="12.85546875" style="1" customWidth="1"/>
    <col min="4385" max="4385" width="3.28515625" style="1" customWidth="1"/>
    <col min="4386" max="4386" width="30.28515625" style="1" customWidth="1"/>
    <col min="4387" max="4387" width="5" style="1" customWidth="1"/>
    <col min="4388" max="4388" width="0" style="1" hidden="1" customWidth="1"/>
    <col min="4389" max="4389" width="14.28515625" style="1" customWidth="1"/>
    <col min="4390" max="4390" width="5.7109375" style="1" customWidth="1"/>
    <col min="4391" max="4391" width="0" style="1" hidden="1" customWidth="1"/>
    <col min="4392" max="4392" width="17.28515625" style="1" customWidth="1"/>
    <col min="4393" max="4393" width="12.7109375" style="1" customWidth="1"/>
    <col min="4394" max="4394" width="0" style="1" hidden="1" customWidth="1"/>
    <col min="4395" max="4395" width="5.28515625" style="1" customWidth="1"/>
    <col min="4396" max="4396" width="0" style="1" hidden="1" customWidth="1"/>
    <col min="4397" max="4397" width="17" style="1" customWidth="1"/>
    <col min="4398" max="4398" width="6.28515625" style="1" customWidth="1"/>
    <col min="4399" max="4399" width="0" style="1" hidden="1" customWidth="1"/>
    <col min="4400" max="4400" width="14.28515625" style="1" customWidth="1"/>
    <col min="4401" max="4401" width="7.5703125" style="1" customWidth="1"/>
    <col min="4402" max="4402" width="0" style="1" hidden="1" customWidth="1"/>
    <col min="4403" max="4404" width="14.28515625" style="1" customWidth="1"/>
    <col min="4405" max="4405" width="20.85546875" style="1" customWidth="1"/>
    <col min="4406" max="4406" width="14.42578125" style="1" customWidth="1"/>
    <col min="4407" max="4407" width="15" style="1" customWidth="1"/>
    <col min="4408" max="4408" width="2.7109375" style="1" customWidth="1"/>
    <col min="4409" max="4409" width="11.7109375" style="1" customWidth="1"/>
    <col min="4410" max="4410" width="11.5703125" style="1" customWidth="1"/>
    <col min="4411" max="4411" width="2.28515625" style="1" customWidth="1"/>
    <col min="4412" max="4412" width="41" style="1" customWidth="1"/>
    <col min="4413" max="4413" width="14.28515625" style="1" customWidth="1"/>
    <col min="4414" max="4415" width="11.5703125" style="1" customWidth="1"/>
    <col min="4416" max="4416" width="21.85546875" style="1" customWidth="1"/>
    <col min="4417" max="4608" width="11.42578125" style="1"/>
    <col min="4609" max="4609" width="21.85546875" style="1" customWidth="1"/>
    <col min="4610" max="4610" width="13.85546875" style="1" customWidth="1"/>
    <col min="4611" max="4611" width="38.7109375" style="1" customWidth="1"/>
    <col min="4612" max="4612" width="3" style="1" bestFit="1" customWidth="1"/>
    <col min="4613" max="4613" width="32.28515625" style="1" customWidth="1"/>
    <col min="4614" max="4614" width="46.28515625" style="1" customWidth="1"/>
    <col min="4615" max="4615" width="19" style="1" customWidth="1"/>
    <col min="4616" max="4616" width="0" style="1" hidden="1" customWidth="1"/>
    <col min="4617" max="4617" width="17.7109375" style="1" customWidth="1"/>
    <col min="4618" max="4618" width="0" style="1" hidden="1" customWidth="1"/>
    <col min="4619" max="4619" width="22.28515625" style="1" customWidth="1"/>
    <col min="4620" max="4620" width="5.28515625" style="1" customWidth="1"/>
    <col min="4621" max="4621" width="36.28515625" style="1" customWidth="1"/>
    <col min="4622" max="4622" width="5.7109375" style="1" customWidth="1"/>
    <col min="4623" max="4623" width="0" style="1" hidden="1" customWidth="1"/>
    <col min="4624" max="4624" width="20.7109375" style="1" customWidth="1"/>
    <col min="4625" max="4625" width="4.85546875" style="1" customWidth="1"/>
    <col min="4626" max="4626" width="0" style="1" hidden="1" customWidth="1"/>
    <col min="4627" max="4627" width="24.7109375" style="1" customWidth="1"/>
    <col min="4628" max="4628" width="12.28515625" style="1" customWidth="1"/>
    <col min="4629" max="4629" width="0" style="1" hidden="1" customWidth="1"/>
    <col min="4630" max="4630" width="3.42578125" style="1" customWidth="1"/>
    <col min="4631" max="4631" width="0" style="1" hidden="1" customWidth="1"/>
    <col min="4632" max="4632" width="17.7109375" style="1" customWidth="1"/>
    <col min="4633" max="4633" width="3.42578125" style="1" customWidth="1"/>
    <col min="4634" max="4634" width="0" style="1" hidden="1" customWidth="1"/>
    <col min="4635" max="4635" width="23.7109375" style="1" customWidth="1"/>
    <col min="4636" max="4636" width="10" style="1" customWidth="1"/>
    <col min="4637" max="4637" width="0" style="1" hidden="1" customWidth="1"/>
    <col min="4638" max="4639" width="14.7109375" style="1" customWidth="1"/>
    <col min="4640" max="4640" width="12.85546875" style="1" customWidth="1"/>
    <col min="4641" max="4641" width="3.28515625" style="1" customWidth="1"/>
    <col min="4642" max="4642" width="30.28515625" style="1" customWidth="1"/>
    <col min="4643" max="4643" width="5" style="1" customWidth="1"/>
    <col min="4644" max="4644" width="0" style="1" hidden="1" customWidth="1"/>
    <col min="4645" max="4645" width="14.28515625" style="1" customWidth="1"/>
    <col min="4646" max="4646" width="5.7109375" style="1" customWidth="1"/>
    <col min="4647" max="4647" width="0" style="1" hidden="1" customWidth="1"/>
    <col min="4648" max="4648" width="17.28515625" style="1" customWidth="1"/>
    <col min="4649" max="4649" width="12.7109375" style="1" customWidth="1"/>
    <col min="4650" max="4650" width="0" style="1" hidden="1" customWidth="1"/>
    <col min="4651" max="4651" width="5.28515625" style="1" customWidth="1"/>
    <col min="4652" max="4652" width="0" style="1" hidden="1" customWidth="1"/>
    <col min="4653" max="4653" width="17" style="1" customWidth="1"/>
    <col min="4654" max="4654" width="6.28515625" style="1" customWidth="1"/>
    <col min="4655" max="4655" width="0" style="1" hidden="1" customWidth="1"/>
    <col min="4656" max="4656" width="14.28515625" style="1" customWidth="1"/>
    <col min="4657" max="4657" width="7.5703125" style="1" customWidth="1"/>
    <col min="4658" max="4658" width="0" style="1" hidden="1" customWidth="1"/>
    <col min="4659" max="4660" width="14.28515625" style="1" customWidth="1"/>
    <col min="4661" max="4661" width="20.85546875" style="1" customWidth="1"/>
    <col min="4662" max="4662" width="14.42578125" style="1" customWidth="1"/>
    <col min="4663" max="4663" width="15" style="1" customWidth="1"/>
    <col min="4664" max="4664" width="2.7109375" style="1" customWidth="1"/>
    <col min="4665" max="4665" width="11.7109375" style="1" customWidth="1"/>
    <col min="4666" max="4666" width="11.5703125" style="1" customWidth="1"/>
    <col min="4667" max="4667" width="2.28515625" style="1" customWidth="1"/>
    <col min="4668" max="4668" width="41" style="1" customWidth="1"/>
    <col min="4669" max="4669" width="14.28515625" style="1" customWidth="1"/>
    <col min="4670" max="4671" width="11.5703125" style="1" customWidth="1"/>
    <col min="4672" max="4672" width="21.85546875" style="1" customWidth="1"/>
    <col min="4673" max="4864" width="11.42578125" style="1"/>
    <col min="4865" max="4865" width="21.85546875" style="1" customWidth="1"/>
    <col min="4866" max="4866" width="13.85546875" style="1" customWidth="1"/>
    <col min="4867" max="4867" width="38.7109375" style="1" customWidth="1"/>
    <col min="4868" max="4868" width="3" style="1" bestFit="1" customWidth="1"/>
    <col min="4869" max="4869" width="32.28515625" style="1" customWidth="1"/>
    <col min="4870" max="4870" width="46.28515625" style="1" customWidth="1"/>
    <col min="4871" max="4871" width="19" style="1" customWidth="1"/>
    <col min="4872" max="4872" width="0" style="1" hidden="1" customWidth="1"/>
    <col min="4873" max="4873" width="17.7109375" style="1" customWidth="1"/>
    <col min="4874" max="4874" width="0" style="1" hidden="1" customWidth="1"/>
    <col min="4875" max="4875" width="22.28515625" style="1" customWidth="1"/>
    <col min="4876" max="4876" width="5.28515625" style="1" customWidth="1"/>
    <col min="4877" max="4877" width="36.28515625" style="1" customWidth="1"/>
    <col min="4878" max="4878" width="5.7109375" style="1" customWidth="1"/>
    <col min="4879" max="4879" width="0" style="1" hidden="1" customWidth="1"/>
    <col min="4880" max="4880" width="20.7109375" style="1" customWidth="1"/>
    <col min="4881" max="4881" width="4.85546875" style="1" customWidth="1"/>
    <col min="4882" max="4882" width="0" style="1" hidden="1" customWidth="1"/>
    <col min="4883" max="4883" width="24.7109375" style="1" customWidth="1"/>
    <col min="4884" max="4884" width="12.28515625" style="1" customWidth="1"/>
    <col min="4885" max="4885" width="0" style="1" hidden="1" customWidth="1"/>
    <col min="4886" max="4886" width="3.42578125" style="1" customWidth="1"/>
    <col min="4887" max="4887" width="0" style="1" hidden="1" customWidth="1"/>
    <col min="4888" max="4888" width="17.7109375" style="1" customWidth="1"/>
    <col min="4889" max="4889" width="3.42578125" style="1" customWidth="1"/>
    <col min="4890" max="4890" width="0" style="1" hidden="1" customWidth="1"/>
    <col min="4891" max="4891" width="23.7109375" style="1" customWidth="1"/>
    <col min="4892" max="4892" width="10" style="1" customWidth="1"/>
    <col min="4893" max="4893" width="0" style="1" hidden="1" customWidth="1"/>
    <col min="4894" max="4895" width="14.7109375" style="1" customWidth="1"/>
    <col min="4896" max="4896" width="12.85546875" style="1" customWidth="1"/>
    <col min="4897" max="4897" width="3.28515625" style="1" customWidth="1"/>
    <col min="4898" max="4898" width="30.28515625" style="1" customWidth="1"/>
    <col min="4899" max="4899" width="5" style="1" customWidth="1"/>
    <col min="4900" max="4900" width="0" style="1" hidden="1" customWidth="1"/>
    <col min="4901" max="4901" width="14.28515625" style="1" customWidth="1"/>
    <col min="4902" max="4902" width="5.7109375" style="1" customWidth="1"/>
    <col min="4903" max="4903" width="0" style="1" hidden="1" customWidth="1"/>
    <col min="4904" max="4904" width="17.28515625" style="1" customWidth="1"/>
    <col min="4905" max="4905" width="12.7109375" style="1" customWidth="1"/>
    <col min="4906" max="4906" width="0" style="1" hidden="1" customWidth="1"/>
    <col min="4907" max="4907" width="5.28515625" style="1" customWidth="1"/>
    <col min="4908" max="4908" width="0" style="1" hidden="1" customWidth="1"/>
    <col min="4909" max="4909" width="17" style="1" customWidth="1"/>
    <col min="4910" max="4910" width="6.28515625" style="1" customWidth="1"/>
    <col min="4911" max="4911" width="0" style="1" hidden="1" customWidth="1"/>
    <col min="4912" max="4912" width="14.28515625" style="1" customWidth="1"/>
    <col min="4913" max="4913" width="7.5703125" style="1" customWidth="1"/>
    <col min="4914" max="4914" width="0" style="1" hidden="1" customWidth="1"/>
    <col min="4915" max="4916" width="14.28515625" style="1" customWidth="1"/>
    <col min="4917" max="4917" width="20.85546875" style="1" customWidth="1"/>
    <col min="4918" max="4918" width="14.42578125" style="1" customWidth="1"/>
    <col min="4919" max="4919" width="15" style="1" customWidth="1"/>
    <col min="4920" max="4920" width="2.7109375" style="1" customWidth="1"/>
    <col min="4921" max="4921" width="11.7109375" style="1" customWidth="1"/>
    <col min="4922" max="4922" width="11.5703125" style="1" customWidth="1"/>
    <col min="4923" max="4923" width="2.28515625" style="1" customWidth="1"/>
    <col min="4924" max="4924" width="41" style="1" customWidth="1"/>
    <col min="4925" max="4925" width="14.28515625" style="1" customWidth="1"/>
    <col min="4926" max="4927" width="11.5703125" style="1" customWidth="1"/>
    <col min="4928" max="4928" width="21.85546875" style="1" customWidth="1"/>
    <col min="4929" max="5120" width="11.42578125" style="1"/>
    <col min="5121" max="5121" width="21.85546875" style="1" customWidth="1"/>
    <col min="5122" max="5122" width="13.85546875" style="1" customWidth="1"/>
    <col min="5123" max="5123" width="38.7109375" style="1" customWidth="1"/>
    <col min="5124" max="5124" width="3" style="1" bestFit="1" customWidth="1"/>
    <col min="5125" max="5125" width="32.28515625" style="1" customWidth="1"/>
    <col min="5126" max="5126" width="46.28515625" style="1" customWidth="1"/>
    <col min="5127" max="5127" width="19" style="1" customWidth="1"/>
    <col min="5128" max="5128" width="0" style="1" hidden="1" customWidth="1"/>
    <col min="5129" max="5129" width="17.7109375" style="1" customWidth="1"/>
    <col min="5130" max="5130" width="0" style="1" hidden="1" customWidth="1"/>
    <col min="5131" max="5131" width="22.28515625" style="1" customWidth="1"/>
    <col min="5132" max="5132" width="5.28515625" style="1" customWidth="1"/>
    <col min="5133" max="5133" width="36.28515625" style="1" customWidth="1"/>
    <col min="5134" max="5134" width="5.7109375" style="1" customWidth="1"/>
    <col min="5135" max="5135" width="0" style="1" hidden="1" customWidth="1"/>
    <col min="5136" max="5136" width="20.7109375" style="1" customWidth="1"/>
    <col min="5137" max="5137" width="4.85546875" style="1" customWidth="1"/>
    <col min="5138" max="5138" width="0" style="1" hidden="1" customWidth="1"/>
    <col min="5139" max="5139" width="24.7109375" style="1" customWidth="1"/>
    <col min="5140" max="5140" width="12.28515625" style="1" customWidth="1"/>
    <col min="5141" max="5141" width="0" style="1" hidden="1" customWidth="1"/>
    <col min="5142" max="5142" width="3.42578125" style="1" customWidth="1"/>
    <col min="5143" max="5143" width="0" style="1" hidden="1" customWidth="1"/>
    <col min="5144" max="5144" width="17.7109375" style="1" customWidth="1"/>
    <col min="5145" max="5145" width="3.42578125" style="1" customWidth="1"/>
    <col min="5146" max="5146" width="0" style="1" hidden="1" customWidth="1"/>
    <col min="5147" max="5147" width="23.7109375" style="1" customWidth="1"/>
    <col min="5148" max="5148" width="10" style="1" customWidth="1"/>
    <col min="5149" max="5149" width="0" style="1" hidden="1" customWidth="1"/>
    <col min="5150" max="5151" width="14.7109375" style="1" customWidth="1"/>
    <col min="5152" max="5152" width="12.85546875" style="1" customWidth="1"/>
    <col min="5153" max="5153" width="3.28515625" style="1" customWidth="1"/>
    <col min="5154" max="5154" width="30.28515625" style="1" customWidth="1"/>
    <col min="5155" max="5155" width="5" style="1" customWidth="1"/>
    <col min="5156" max="5156" width="0" style="1" hidden="1" customWidth="1"/>
    <col min="5157" max="5157" width="14.28515625" style="1" customWidth="1"/>
    <col min="5158" max="5158" width="5.7109375" style="1" customWidth="1"/>
    <col min="5159" max="5159" width="0" style="1" hidden="1" customWidth="1"/>
    <col min="5160" max="5160" width="17.28515625" style="1" customWidth="1"/>
    <col min="5161" max="5161" width="12.7109375" style="1" customWidth="1"/>
    <col min="5162" max="5162" width="0" style="1" hidden="1" customWidth="1"/>
    <col min="5163" max="5163" width="5.28515625" style="1" customWidth="1"/>
    <col min="5164" max="5164" width="0" style="1" hidden="1" customWidth="1"/>
    <col min="5165" max="5165" width="17" style="1" customWidth="1"/>
    <col min="5166" max="5166" width="6.28515625" style="1" customWidth="1"/>
    <col min="5167" max="5167" width="0" style="1" hidden="1" customWidth="1"/>
    <col min="5168" max="5168" width="14.28515625" style="1" customWidth="1"/>
    <col min="5169" max="5169" width="7.5703125" style="1" customWidth="1"/>
    <col min="5170" max="5170" width="0" style="1" hidden="1" customWidth="1"/>
    <col min="5171" max="5172" width="14.28515625" style="1" customWidth="1"/>
    <col min="5173" max="5173" width="20.85546875" style="1" customWidth="1"/>
    <col min="5174" max="5174" width="14.42578125" style="1" customWidth="1"/>
    <col min="5175" max="5175" width="15" style="1" customWidth="1"/>
    <col min="5176" max="5176" width="2.7109375" style="1" customWidth="1"/>
    <col min="5177" max="5177" width="11.7109375" style="1" customWidth="1"/>
    <col min="5178" max="5178" width="11.5703125" style="1" customWidth="1"/>
    <col min="5179" max="5179" width="2.28515625" style="1" customWidth="1"/>
    <col min="5180" max="5180" width="41" style="1" customWidth="1"/>
    <col min="5181" max="5181" width="14.28515625" style="1" customWidth="1"/>
    <col min="5182" max="5183" width="11.5703125" style="1" customWidth="1"/>
    <col min="5184" max="5184" width="21.85546875" style="1" customWidth="1"/>
    <col min="5185" max="5376" width="11.42578125" style="1"/>
    <col min="5377" max="5377" width="21.85546875" style="1" customWidth="1"/>
    <col min="5378" max="5378" width="13.85546875" style="1" customWidth="1"/>
    <col min="5379" max="5379" width="38.7109375" style="1" customWidth="1"/>
    <col min="5380" max="5380" width="3" style="1" bestFit="1" customWidth="1"/>
    <col min="5381" max="5381" width="32.28515625" style="1" customWidth="1"/>
    <col min="5382" max="5382" width="46.28515625" style="1" customWidth="1"/>
    <col min="5383" max="5383" width="19" style="1" customWidth="1"/>
    <col min="5384" max="5384" width="0" style="1" hidden="1" customWidth="1"/>
    <col min="5385" max="5385" width="17.7109375" style="1" customWidth="1"/>
    <col min="5386" max="5386" width="0" style="1" hidden="1" customWidth="1"/>
    <col min="5387" max="5387" width="22.28515625" style="1" customWidth="1"/>
    <col min="5388" max="5388" width="5.28515625" style="1" customWidth="1"/>
    <col min="5389" max="5389" width="36.28515625" style="1" customWidth="1"/>
    <col min="5390" max="5390" width="5.7109375" style="1" customWidth="1"/>
    <col min="5391" max="5391" width="0" style="1" hidden="1" customWidth="1"/>
    <col min="5392" max="5392" width="20.7109375" style="1" customWidth="1"/>
    <col min="5393" max="5393" width="4.85546875" style="1" customWidth="1"/>
    <col min="5394" max="5394" width="0" style="1" hidden="1" customWidth="1"/>
    <col min="5395" max="5395" width="24.7109375" style="1" customWidth="1"/>
    <col min="5396" max="5396" width="12.28515625" style="1" customWidth="1"/>
    <col min="5397" max="5397" width="0" style="1" hidden="1" customWidth="1"/>
    <col min="5398" max="5398" width="3.42578125" style="1" customWidth="1"/>
    <col min="5399" max="5399" width="0" style="1" hidden="1" customWidth="1"/>
    <col min="5400" max="5400" width="17.7109375" style="1" customWidth="1"/>
    <col min="5401" max="5401" width="3.42578125" style="1" customWidth="1"/>
    <col min="5402" max="5402" width="0" style="1" hidden="1" customWidth="1"/>
    <col min="5403" max="5403" width="23.7109375" style="1" customWidth="1"/>
    <col min="5404" max="5404" width="10" style="1" customWidth="1"/>
    <col min="5405" max="5405" width="0" style="1" hidden="1" customWidth="1"/>
    <col min="5406" max="5407" width="14.7109375" style="1" customWidth="1"/>
    <col min="5408" max="5408" width="12.85546875" style="1" customWidth="1"/>
    <col min="5409" max="5409" width="3.28515625" style="1" customWidth="1"/>
    <col min="5410" max="5410" width="30.28515625" style="1" customWidth="1"/>
    <col min="5411" max="5411" width="5" style="1" customWidth="1"/>
    <col min="5412" max="5412" width="0" style="1" hidden="1" customWidth="1"/>
    <col min="5413" max="5413" width="14.28515625" style="1" customWidth="1"/>
    <col min="5414" max="5414" width="5.7109375" style="1" customWidth="1"/>
    <col min="5415" max="5415" width="0" style="1" hidden="1" customWidth="1"/>
    <col min="5416" max="5416" width="17.28515625" style="1" customWidth="1"/>
    <col min="5417" max="5417" width="12.7109375" style="1" customWidth="1"/>
    <col min="5418" max="5418" width="0" style="1" hidden="1" customWidth="1"/>
    <col min="5419" max="5419" width="5.28515625" style="1" customWidth="1"/>
    <col min="5420" max="5420" width="0" style="1" hidden="1" customWidth="1"/>
    <col min="5421" max="5421" width="17" style="1" customWidth="1"/>
    <col min="5422" max="5422" width="6.28515625" style="1" customWidth="1"/>
    <col min="5423" max="5423" width="0" style="1" hidden="1" customWidth="1"/>
    <col min="5424" max="5424" width="14.28515625" style="1" customWidth="1"/>
    <col min="5425" max="5425" width="7.5703125" style="1" customWidth="1"/>
    <col min="5426" max="5426" width="0" style="1" hidden="1" customWidth="1"/>
    <col min="5427" max="5428" width="14.28515625" style="1" customWidth="1"/>
    <col min="5429" max="5429" width="20.85546875" style="1" customWidth="1"/>
    <col min="5430" max="5430" width="14.42578125" style="1" customWidth="1"/>
    <col min="5431" max="5431" width="15" style="1" customWidth="1"/>
    <col min="5432" max="5432" width="2.7109375" style="1" customWidth="1"/>
    <col min="5433" max="5433" width="11.7109375" style="1" customWidth="1"/>
    <col min="5434" max="5434" width="11.5703125" style="1" customWidth="1"/>
    <col min="5435" max="5435" width="2.28515625" style="1" customWidth="1"/>
    <col min="5436" max="5436" width="41" style="1" customWidth="1"/>
    <col min="5437" max="5437" width="14.28515625" style="1" customWidth="1"/>
    <col min="5438" max="5439" width="11.5703125" style="1" customWidth="1"/>
    <col min="5440" max="5440" width="21.85546875" style="1" customWidth="1"/>
    <col min="5441" max="5632" width="11.42578125" style="1"/>
    <col min="5633" max="5633" width="21.85546875" style="1" customWidth="1"/>
    <col min="5634" max="5634" width="13.85546875" style="1" customWidth="1"/>
    <col min="5635" max="5635" width="38.7109375" style="1" customWidth="1"/>
    <col min="5636" max="5636" width="3" style="1" bestFit="1" customWidth="1"/>
    <col min="5637" max="5637" width="32.28515625" style="1" customWidth="1"/>
    <col min="5638" max="5638" width="46.28515625" style="1" customWidth="1"/>
    <col min="5639" max="5639" width="19" style="1" customWidth="1"/>
    <col min="5640" max="5640" width="0" style="1" hidden="1" customWidth="1"/>
    <col min="5641" max="5641" width="17.7109375" style="1" customWidth="1"/>
    <col min="5642" max="5642" width="0" style="1" hidden="1" customWidth="1"/>
    <col min="5643" max="5643" width="22.28515625" style="1" customWidth="1"/>
    <col min="5644" max="5644" width="5.28515625" style="1" customWidth="1"/>
    <col min="5645" max="5645" width="36.28515625" style="1" customWidth="1"/>
    <col min="5646" max="5646" width="5.7109375" style="1" customWidth="1"/>
    <col min="5647" max="5647" width="0" style="1" hidden="1" customWidth="1"/>
    <col min="5648" max="5648" width="20.7109375" style="1" customWidth="1"/>
    <col min="5649" max="5649" width="4.85546875" style="1" customWidth="1"/>
    <col min="5650" max="5650" width="0" style="1" hidden="1" customWidth="1"/>
    <col min="5651" max="5651" width="24.7109375" style="1" customWidth="1"/>
    <col min="5652" max="5652" width="12.28515625" style="1" customWidth="1"/>
    <col min="5653" max="5653" width="0" style="1" hidden="1" customWidth="1"/>
    <col min="5654" max="5654" width="3.42578125" style="1" customWidth="1"/>
    <col min="5655" max="5655" width="0" style="1" hidden="1" customWidth="1"/>
    <col min="5656" max="5656" width="17.7109375" style="1" customWidth="1"/>
    <col min="5657" max="5657" width="3.42578125" style="1" customWidth="1"/>
    <col min="5658" max="5658" width="0" style="1" hidden="1" customWidth="1"/>
    <col min="5659" max="5659" width="23.7109375" style="1" customWidth="1"/>
    <col min="5660" max="5660" width="10" style="1" customWidth="1"/>
    <col min="5661" max="5661" width="0" style="1" hidden="1" customWidth="1"/>
    <col min="5662" max="5663" width="14.7109375" style="1" customWidth="1"/>
    <col min="5664" max="5664" width="12.85546875" style="1" customWidth="1"/>
    <col min="5665" max="5665" width="3.28515625" style="1" customWidth="1"/>
    <col min="5666" max="5666" width="30.28515625" style="1" customWidth="1"/>
    <col min="5667" max="5667" width="5" style="1" customWidth="1"/>
    <col min="5668" max="5668" width="0" style="1" hidden="1" customWidth="1"/>
    <col min="5669" max="5669" width="14.28515625" style="1" customWidth="1"/>
    <col min="5670" max="5670" width="5.7109375" style="1" customWidth="1"/>
    <col min="5671" max="5671" width="0" style="1" hidden="1" customWidth="1"/>
    <col min="5672" max="5672" width="17.28515625" style="1" customWidth="1"/>
    <col min="5673" max="5673" width="12.7109375" style="1" customWidth="1"/>
    <col min="5674" max="5674" width="0" style="1" hidden="1" customWidth="1"/>
    <col min="5675" max="5675" width="5.28515625" style="1" customWidth="1"/>
    <col min="5676" max="5676" width="0" style="1" hidden="1" customWidth="1"/>
    <col min="5677" max="5677" width="17" style="1" customWidth="1"/>
    <col min="5678" max="5678" width="6.28515625" style="1" customWidth="1"/>
    <col min="5679" max="5679" width="0" style="1" hidden="1" customWidth="1"/>
    <col min="5680" max="5680" width="14.28515625" style="1" customWidth="1"/>
    <col min="5681" max="5681" width="7.5703125" style="1" customWidth="1"/>
    <col min="5682" max="5682" width="0" style="1" hidden="1" customWidth="1"/>
    <col min="5683" max="5684" width="14.28515625" style="1" customWidth="1"/>
    <col min="5685" max="5685" width="20.85546875" style="1" customWidth="1"/>
    <col min="5686" max="5686" width="14.42578125" style="1" customWidth="1"/>
    <col min="5687" max="5687" width="15" style="1" customWidth="1"/>
    <col min="5688" max="5688" width="2.7109375" style="1" customWidth="1"/>
    <col min="5689" max="5689" width="11.7109375" style="1" customWidth="1"/>
    <col min="5690" max="5690" width="11.5703125" style="1" customWidth="1"/>
    <col min="5691" max="5691" width="2.28515625" style="1" customWidth="1"/>
    <col min="5692" max="5692" width="41" style="1" customWidth="1"/>
    <col min="5693" max="5693" width="14.28515625" style="1" customWidth="1"/>
    <col min="5694" max="5695" width="11.5703125" style="1" customWidth="1"/>
    <col min="5696" max="5696" width="21.85546875" style="1" customWidth="1"/>
    <col min="5697" max="5888" width="11.42578125" style="1"/>
    <col min="5889" max="5889" width="21.85546875" style="1" customWidth="1"/>
    <col min="5890" max="5890" width="13.85546875" style="1" customWidth="1"/>
    <col min="5891" max="5891" width="38.7109375" style="1" customWidth="1"/>
    <col min="5892" max="5892" width="3" style="1" bestFit="1" customWidth="1"/>
    <col min="5893" max="5893" width="32.28515625" style="1" customWidth="1"/>
    <col min="5894" max="5894" width="46.28515625" style="1" customWidth="1"/>
    <col min="5895" max="5895" width="19" style="1" customWidth="1"/>
    <col min="5896" max="5896" width="0" style="1" hidden="1" customWidth="1"/>
    <col min="5897" max="5897" width="17.7109375" style="1" customWidth="1"/>
    <col min="5898" max="5898" width="0" style="1" hidden="1" customWidth="1"/>
    <col min="5899" max="5899" width="22.28515625" style="1" customWidth="1"/>
    <col min="5900" max="5900" width="5.28515625" style="1" customWidth="1"/>
    <col min="5901" max="5901" width="36.28515625" style="1" customWidth="1"/>
    <col min="5902" max="5902" width="5.7109375" style="1" customWidth="1"/>
    <col min="5903" max="5903" width="0" style="1" hidden="1" customWidth="1"/>
    <col min="5904" max="5904" width="20.7109375" style="1" customWidth="1"/>
    <col min="5905" max="5905" width="4.85546875" style="1" customWidth="1"/>
    <col min="5906" max="5906" width="0" style="1" hidden="1" customWidth="1"/>
    <col min="5907" max="5907" width="24.7109375" style="1" customWidth="1"/>
    <col min="5908" max="5908" width="12.28515625" style="1" customWidth="1"/>
    <col min="5909" max="5909" width="0" style="1" hidden="1" customWidth="1"/>
    <col min="5910" max="5910" width="3.42578125" style="1" customWidth="1"/>
    <col min="5911" max="5911" width="0" style="1" hidden="1" customWidth="1"/>
    <col min="5912" max="5912" width="17.7109375" style="1" customWidth="1"/>
    <col min="5913" max="5913" width="3.42578125" style="1" customWidth="1"/>
    <col min="5914" max="5914" width="0" style="1" hidden="1" customWidth="1"/>
    <col min="5915" max="5915" width="23.7109375" style="1" customWidth="1"/>
    <col min="5916" max="5916" width="10" style="1" customWidth="1"/>
    <col min="5917" max="5917" width="0" style="1" hidden="1" customWidth="1"/>
    <col min="5918" max="5919" width="14.7109375" style="1" customWidth="1"/>
    <col min="5920" max="5920" width="12.85546875" style="1" customWidth="1"/>
    <col min="5921" max="5921" width="3.28515625" style="1" customWidth="1"/>
    <col min="5922" max="5922" width="30.28515625" style="1" customWidth="1"/>
    <col min="5923" max="5923" width="5" style="1" customWidth="1"/>
    <col min="5924" max="5924" width="0" style="1" hidden="1" customWidth="1"/>
    <col min="5925" max="5925" width="14.28515625" style="1" customWidth="1"/>
    <col min="5926" max="5926" width="5.7109375" style="1" customWidth="1"/>
    <col min="5927" max="5927" width="0" style="1" hidden="1" customWidth="1"/>
    <col min="5928" max="5928" width="17.28515625" style="1" customWidth="1"/>
    <col min="5929" max="5929" width="12.7109375" style="1" customWidth="1"/>
    <col min="5930" max="5930" width="0" style="1" hidden="1" customWidth="1"/>
    <col min="5931" max="5931" width="5.28515625" style="1" customWidth="1"/>
    <col min="5932" max="5932" width="0" style="1" hidden="1" customWidth="1"/>
    <col min="5933" max="5933" width="17" style="1" customWidth="1"/>
    <col min="5934" max="5934" width="6.28515625" style="1" customWidth="1"/>
    <col min="5935" max="5935" width="0" style="1" hidden="1" customWidth="1"/>
    <col min="5936" max="5936" width="14.28515625" style="1" customWidth="1"/>
    <col min="5937" max="5937" width="7.5703125" style="1" customWidth="1"/>
    <col min="5938" max="5938" width="0" style="1" hidden="1" customWidth="1"/>
    <col min="5939" max="5940" width="14.28515625" style="1" customWidth="1"/>
    <col min="5941" max="5941" width="20.85546875" style="1" customWidth="1"/>
    <col min="5942" max="5942" width="14.42578125" style="1" customWidth="1"/>
    <col min="5943" max="5943" width="15" style="1" customWidth="1"/>
    <col min="5944" max="5944" width="2.7109375" style="1" customWidth="1"/>
    <col min="5945" max="5945" width="11.7109375" style="1" customWidth="1"/>
    <col min="5946" max="5946" width="11.5703125" style="1" customWidth="1"/>
    <col min="5947" max="5947" width="2.28515625" style="1" customWidth="1"/>
    <col min="5948" max="5948" width="41" style="1" customWidth="1"/>
    <col min="5949" max="5949" width="14.28515625" style="1" customWidth="1"/>
    <col min="5950" max="5951" width="11.5703125" style="1" customWidth="1"/>
    <col min="5952" max="5952" width="21.85546875" style="1" customWidth="1"/>
    <col min="5953" max="6144" width="11.42578125" style="1"/>
    <col min="6145" max="6145" width="21.85546875" style="1" customWidth="1"/>
    <col min="6146" max="6146" width="13.85546875" style="1" customWidth="1"/>
    <col min="6147" max="6147" width="38.7109375" style="1" customWidth="1"/>
    <col min="6148" max="6148" width="3" style="1" bestFit="1" customWidth="1"/>
    <col min="6149" max="6149" width="32.28515625" style="1" customWidth="1"/>
    <col min="6150" max="6150" width="46.28515625" style="1" customWidth="1"/>
    <col min="6151" max="6151" width="19" style="1" customWidth="1"/>
    <col min="6152" max="6152" width="0" style="1" hidden="1" customWidth="1"/>
    <col min="6153" max="6153" width="17.7109375" style="1" customWidth="1"/>
    <col min="6154" max="6154" width="0" style="1" hidden="1" customWidth="1"/>
    <col min="6155" max="6155" width="22.28515625" style="1" customWidth="1"/>
    <col min="6156" max="6156" width="5.28515625" style="1" customWidth="1"/>
    <col min="6157" max="6157" width="36.28515625" style="1" customWidth="1"/>
    <col min="6158" max="6158" width="5.7109375" style="1" customWidth="1"/>
    <col min="6159" max="6159" width="0" style="1" hidden="1" customWidth="1"/>
    <col min="6160" max="6160" width="20.7109375" style="1" customWidth="1"/>
    <col min="6161" max="6161" width="4.85546875" style="1" customWidth="1"/>
    <col min="6162" max="6162" width="0" style="1" hidden="1" customWidth="1"/>
    <col min="6163" max="6163" width="24.7109375" style="1" customWidth="1"/>
    <col min="6164" max="6164" width="12.28515625" style="1" customWidth="1"/>
    <col min="6165" max="6165" width="0" style="1" hidden="1" customWidth="1"/>
    <col min="6166" max="6166" width="3.42578125" style="1" customWidth="1"/>
    <col min="6167" max="6167" width="0" style="1" hidden="1" customWidth="1"/>
    <col min="6168" max="6168" width="17.7109375" style="1" customWidth="1"/>
    <col min="6169" max="6169" width="3.42578125" style="1" customWidth="1"/>
    <col min="6170" max="6170" width="0" style="1" hidden="1" customWidth="1"/>
    <col min="6171" max="6171" width="23.7109375" style="1" customWidth="1"/>
    <col min="6172" max="6172" width="10" style="1" customWidth="1"/>
    <col min="6173" max="6173" width="0" style="1" hidden="1" customWidth="1"/>
    <col min="6174" max="6175" width="14.7109375" style="1" customWidth="1"/>
    <col min="6176" max="6176" width="12.85546875" style="1" customWidth="1"/>
    <col min="6177" max="6177" width="3.28515625" style="1" customWidth="1"/>
    <col min="6178" max="6178" width="30.28515625" style="1" customWidth="1"/>
    <col min="6179" max="6179" width="5" style="1" customWidth="1"/>
    <col min="6180" max="6180" width="0" style="1" hidden="1" customWidth="1"/>
    <col min="6181" max="6181" width="14.28515625" style="1" customWidth="1"/>
    <col min="6182" max="6182" width="5.7109375" style="1" customWidth="1"/>
    <col min="6183" max="6183" width="0" style="1" hidden="1" customWidth="1"/>
    <col min="6184" max="6184" width="17.28515625" style="1" customWidth="1"/>
    <col min="6185" max="6185" width="12.7109375" style="1" customWidth="1"/>
    <col min="6186" max="6186" width="0" style="1" hidden="1" customWidth="1"/>
    <col min="6187" max="6187" width="5.28515625" style="1" customWidth="1"/>
    <col min="6188" max="6188" width="0" style="1" hidden="1" customWidth="1"/>
    <col min="6189" max="6189" width="17" style="1" customWidth="1"/>
    <col min="6190" max="6190" width="6.28515625" style="1" customWidth="1"/>
    <col min="6191" max="6191" width="0" style="1" hidden="1" customWidth="1"/>
    <col min="6192" max="6192" width="14.28515625" style="1" customWidth="1"/>
    <col min="6193" max="6193" width="7.5703125" style="1" customWidth="1"/>
    <col min="6194" max="6194" width="0" style="1" hidden="1" customWidth="1"/>
    <col min="6195" max="6196" width="14.28515625" style="1" customWidth="1"/>
    <col min="6197" max="6197" width="20.85546875" style="1" customWidth="1"/>
    <col min="6198" max="6198" width="14.42578125" style="1" customWidth="1"/>
    <col min="6199" max="6199" width="15" style="1" customWidth="1"/>
    <col min="6200" max="6200" width="2.7109375" style="1" customWidth="1"/>
    <col min="6201" max="6201" width="11.7109375" style="1" customWidth="1"/>
    <col min="6202" max="6202" width="11.5703125" style="1" customWidth="1"/>
    <col min="6203" max="6203" width="2.28515625" style="1" customWidth="1"/>
    <col min="6204" max="6204" width="41" style="1" customWidth="1"/>
    <col min="6205" max="6205" width="14.28515625" style="1" customWidth="1"/>
    <col min="6206" max="6207" width="11.5703125" style="1" customWidth="1"/>
    <col min="6208" max="6208" width="21.85546875" style="1" customWidth="1"/>
    <col min="6209" max="6400" width="11.42578125" style="1"/>
    <col min="6401" max="6401" width="21.85546875" style="1" customWidth="1"/>
    <col min="6402" max="6402" width="13.85546875" style="1" customWidth="1"/>
    <col min="6403" max="6403" width="38.7109375" style="1" customWidth="1"/>
    <col min="6404" max="6404" width="3" style="1" bestFit="1" customWidth="1"/>
    <col min="6405" max="6405" width="32.28515625" style="1" customWidth="1"/>
    <col min="6406" max="6406" width="46.28515625" style="1" customWidth="1"/>
    <col min="6407" max="6407" width="19" style="1" customWidth="1"/>
    <col min="6408" max="6408" width="0" style="1" hidden="1" customWidth="1"/>
    <col min="6409" max="6409" width="17.7109375" style="1" customWidth="1"/>
    <col min="6410" max="6410" width="0" style="1" hidden="1" customWidth="1"/>
    <col min="6411" max="6411" width="22.28515625" style="1" customWidth="1"/>
    <col min="6412" max="6412" width="5.28515625" style="1" customWidth="1"/>
    <col min="6413" max="6413" width="36.28515625" style="1" customWidth="1"/>
    <col min="6414" max="6414" width="5.7109375" style="1" customWidth="1"/>
    <col min="6415" max="6415" width="0" style="1" hidden="1" customWidth="1"/>
    <col min="6416" max="6416" width="20.7109375" style="1" customWidth="1"/>
    <col min="6417" max="6417" width="4.85546875" style="1" customWidth="1"/>
    <col min="6418" max="6418" width="0" style="1" hidden="1" customWidth="1"/>
    <col min="6419" max="6419" width="24.7109375" style="1" customWidth="1"/>
    <col min="6420" max="6420" width="12.28515625" style="1" customWidth="1"/>
    <col min="6421" max="6421" width="0" style="1" hidden="1" customWidth="1"/>
    <col min="6422" max="6422" width="3.42578125" style="1" customWidth="1"/>
    <col min="6423" max="6423" width="0" style="1" hidden="1" customWidth="1"/>
    <col min="6424" max="6424" width="17.7109375" style="1" customWidth="1"/>
    <col min="6425" max="6425" width="3.42578125" style="1" customWidth="1"/>
    <col min="6426" max="6426" width="0" style="1" hidden="1" customWidth="1"/>
    <col min="6427" max="6427" width="23.7109375" style="1" customWidth="1"/>
    <col min="6428" max="6428" width="10" style="1" customWidth="1"/>
    <col min="6429" max="6429" width="0" style="1" hidden="1" customWidth="1"/>
    <col min="6430" max="6431" width="14.7109375" style="1" customWidth="1"/>
    <col min="6432" max="6432" width="12.85546875" style="1" customWidth="1"/>
    <col min="6433" max="6433" width="3.28515625" style="1" customWidth="1"/>
    <col min="6434" max="6434" width="30.28515625" style="1" customWidth="1"/>
    <col min="6435" max="6435" width="5" style="1" customWidth="1"/>
    <col min="6436" max="6436" width="0" style="1" hidden="1" customWidth="1"/>
    <col min="6437" max="6437" width="14.28515625" style="1" customWidth="1"/>
    <col min="6438" max="6438" width="5.7109375" style="1" customWidth="1"/>
    <col min="6439" max="6439" width="0" style="1" hidden="1" customWidth="1"/>
    <col min="6440" max="6440" width="17.28515625" style="1" customWidth="1"/>
    <col min="6441" max="6441" width="12.7109375" style="1" customWidth="1"/>
    <col min="6442" max="6442" width="0" style="1" hidden="1" customWidth="1"/>
    <col min="6443" max="6443" width="5.28515625" style="1" customWidth="1"/>
    <col min="6444" max="6444" width="0" style="1" hidden="1" customWidth="1"/>
    <col min="6445" max="6445" width="17" style="1" customWidth="1"/>
    <col min="6446" max="6446" width="6.28515625" style="1" customWidth="1"/>
    <col min="6447" max="6447" width="0" style="1" hidden="1" customWidth="1"/>
    <col min="6448" max="6448" width="14.28515625" style="1" customWidth="1"/>
    <col min="6449" max="6449" width="7.5703125" style="1" customWidth="1"/>
    <col min="6450" max="6450" width="0" style="1" hidden="1" customWidth="1"/>
    <col min="6451" max="6452" width="14.28515625" style="1" customWidth="1"/>
    <col min="6453" max="6453" width="20.85546875" style="1" customWidth="1"/>
    <col min="6454" max="6454" width="14.42578125" style="1" customWidth="1"/>
    <col min="6455" max="6455" width="15" style="1" customWidth="1"/>
    <col min="6456" max="6456" width="2.7109375" style="1" customWidth="1"/>
    <col min="6457" max="6457" width="11.7109375" style="1" customWidth="1"/>
    <col min="6458" max="6458" width="11.5703125" style="1" customWidth="1"/>
    <col min="6459" max="6459" width="2.28515625" style="1" customWidth="1"/>
    <col min="6460" max="6460" width="41" style="1" customWidth="1"/>
    <col min="6461" max="6461" width="14.28515625" style="1" customWidth="1"/>
    <col min="6462" max="6463" width="11.5703125" style="1" customWidth="1"/>
    <col min="6464" max="6464" width="21.85546875" style="1" customWidth="1"/>
    <col min="6465" max="6656" width="11.42578125" style="1"/>
    <col min="6657" max="6657" width="21.85546875" style="1" customWidth="1"/>
    <col min="6658" max="6658" width="13.85546875" style="1" customWidth="1"/>
    <col min="6659" max="6659" width="38.7109375" style="1" customWidth="1"/>
    <col min="6660" max="6660" width="3" style="1" bestFit="1" customWidth="1"/>
    <col min="6661" max="6661" width="32.28515625" style="1" customWidth="1"/>
    <col min="6662" max="6662" width="46.28515625" style="1" customWidth="1"/>
    <col min="6663" max="6663" width="19" style="1" customWidth="1"/>
    <col min="6664" max="6664" width="0" style="1" hidden="1" customWidth="1"/>
    <col min="6665" max="6665" width="17.7109375" style="1" customWidth="1"/>
    <col min="6666" max="6666" width="0" style="1" hidden="1" customWidth="1"/>
    <col min="6667" max="6667" width="22.28515625" style="1" customWidth="1"/>
    <col min="6668" max="6668" width="5.28515625" style="1" customWidth="1"/>
    <col min="6669" max="6669" width="36.28515625" style="1" customWidth="1"/>
    <col min="6670" max="6670" width="5.7109375" style="1" customWidth="1"/>
    <col min="6671" max="6671" width="0" style="1" hidden="1" customWidth="1"/>
    <col min="6672" max="6672" width="20.7109375" style="1" customWidth="1"/>
    <col min="6673" max="6673" width="4.85546875" style="1" customWidth="1"/>
    <col min="6674" max="6674" width="0" style="1" hidden="1" customWidth="1"/>
    <col min="6675" max="6675" width="24.7109375" style="1" customWidth="1"/>
    <col min="6676" max="6676" width="12.28515625" style="1" customWidth="1"/>
    <col min="6677" max="6677" width="0" style="1" hidden="1" customWidth="1"/>
    <col min="6678" max="6678" width="3.42578125" style="1" customWidth="1"/>
    <col min="6679" max="6679" width="0" style="1" hidden="1" customWidth="1"/>
    <col min="6680" max="6680" width="17.7109375" style="1" customWidth="1"/>
    <col min="6681" max="6681" width="3.42578125" style="1" customWidth="1"/>
    <col min="6682" max="6682" width="0" style="1" hidden="1" customWidth="1"/>
    <col min="6683" max="6683" width="23.7109375" style="1" customWidth="1"/>
    <col min="6684" max="6684" width="10" style="1" customWidth="1"/>
    <col min="6685" max="6685" width="0" style="1" hidden="1" customWidth="1"/>
    <col min="6686" max="6687" width="14.7109375" style="1" customWidth="1"/>
    <col min="6688" max="6688" width="12.85546875" style="1" customWidth="1"/>
    <col min="6689" max="6689" width="3.28515625" style="1" customWidth="1"/>
    <col min="6690" max="6690" width="30.28515625" style="1" customWidth="1"/>
    <col min="6691" max="6691" width="5" style="1" customWidth="1"/>
    <col min="6692" max="6692" width="0" style="1" hidden="1" customWidth="1"/>
    <col min="6693" max="6693" width="14.28515625" style="1" customWidth="1"/>
    <col min="6694" max="6694" width="5.7109375" style="1" customWidth="1"/>
    <col min="6695" max="6695" width="0" style="1" hidden="1" customWidth="1"/>
    <col min="6696" max="6696" width="17.28515625" style="1" customWidth="1"/>
    <col min="6697" max="6697" width="12.7109375" style="1" customWidth="1"/>
    <col min="6698" max="6698" width="0" style="1" hidden="1" customWidth="1"/>
    <col min="6699" max="6699" width="5.28515625" style="1" customWidth="1"/>
    <col min="6700" max="6700" width="0" style="1" hidden="1" customWidth="1"/>
    <col min="6701" max="6701" width="17" style="1" customWidth="1"/>
    <col min="6702" max="6702" width="6.28515625" style="1" customWidth="1"/>
    <col min="6703" max="6703" width="0" style="1" hidden="1" customWidth="1"/>
    <col min="6704" max="6704" width="14.28515625" style="1" customWidth="1"/>
    <col min="6705" max="6705" width="7.5703125" style="1" customWidth="1"/>
    <col min="6706" max="6706" width="0" style="1" hidden="1" customWidth="1"/>
    <col min="6707" max="6708" width="14.28515625" style="1" customWidth="1"/>
    <col min="6709" max="6709" width="20.85546875" style="1" customWidth="1"/>
    <col min="6710" max="6710" width="14.42578125" style="1" customWidth="1"/>
    <col min="6711" max="6711" width="15" style="1" customWidth="1"/>
    <col min="6712" max="6712" width="2.7109375" style="1" customWidth="1"/>
    <col min="6713" max="6713" width="11.7109375" style="1" customWidth="1"/>
    <col min="6714" max="6714" width="11.5703125" style="1" customWidth="1"/>
    <col min="6715" max="6715" width="2.28515625" style="1" customWidth="1"/>
    <col min="6716" max="6716" width="41" style="1" customWidth="1"/>
    <col min="6717" max="6717" width="14.28515625" style="1" customWidth="1"/>
    <col min="6718" max="6719" width="11.5703125" style="1" customWidth="1"/>
    <col min="6720" max="6720" width="21.85546875" style="1" customWidth="1"/>
    <col min="6721" max="6912" width="11.42578125" style="1"/>
    <col min="6913" max="6913" width="21.85546875" style="1" customWidth="1"/>
    <col min="6914" max="6914" width="13.85546875" style="1" customWidth="1"/>
    <col min="6915" max="6915" width="38.7109375" style="1" customWidth="1"/>
    <col min="6916" max="6916" width="3" style="1" bestFit="1" customWidth="1"/>
    <col min="6917" max="6917" width="32.28515625" style="1" customWidth="1"/>
    <col min="6918" max="6918" width="46.28515625" style="1" customWidth="1"/>
    <col min="6919" max="6919" width="19" style="1" customWidth="1"/>
    <col min="6920" max="6920" width="0" style="1" hidden="1" customWidth="1"/>
    <col min="6921" max="6921" width="17.7109375" style="1" customWidth="1"/>
    <col min="6922" max="6922" width="0" style="1" hidden="1" customWidth="1"/>
    <col min="6923" max="6923" width="22.28515625" style="1" customWidth="1"/>
    <col min="6924" max="6924" width="5.28515625" style="1" customWidth="1"/>
    <col min="6925" max="6925" width="36.28515625" style="1" customWidth="1"/>
    <col min="6926" max="6926" width="5.7109375" style="1" customWidth="1"/>
    <col min="6927" max="6927" width="0" style="1" hidden="1" customWidth="1"/>
    <col min="6928" max="6928" width="20.7109375" style="1" customWidth="1"/>
    <col min="6929" max="6929" width="4.85546875" style="1" customWidth="1"/>
    <col min="6930" max="6930" width="0" style="1" hidden="1" customWidth="1"/>
    <col min="6931" max="6931" width="24.7109375" style="1" customWidth="1"/>
    <col min="6932" max="6932" width="12.28515625" style="1" customWidth="1"/>
    <col min="6933" max="6933" width="0" style="1" hidden="1" customWidth="1"/>
    <col min="6934" max="6934" width="3.42578125" style="1" customWidth="1"/>
    <col min="6935" max="6935" width="0" style="1" hidden="1" customWidth="1"/>
    <col min="6936" max="6936" width="17.7109375" style="1" customWidth="1"/>
    <col min="6937" max="6937" width="3.42578125" style="1" customWidth="1"/>
    <col min="6938" max="6938" width="0" style="1" hidden="1" customWidth="1"/>
    <col min="6939" max="6939" width="23.7109375" style="1" customWidth="1"/>
    <col min="6940" max="6940" width="10" style="1" customWidth="1"/>
    <col min="6941" max="6941" width="0" style="1" hidden="1" customWidth="1"/>
    <col min="6942" max="6943" width="14.7109375" style="1" customWidth="1"/>
    <col min="6944" max="6944" width="12.85546875" style="1" customWidth="1"/>
    <col min="6945" max="6945" width="3.28515625" style="1" customWidth="1"/>
    <col min="6946" max="6946" width="30.28515625" style="1" customWidth="1"/>
    <col min="6947" max="6947" width="5" style="1" customWidth="1"/>
    <col min="6948" max="6948" width="0" style="1" hidden="1" customWidth="1"/>
    <col min="6949" max="6949" width="14.28515625" style="1" customWidth="1"/>
    <col min="6950" max="6950" width="5.7109375" style="1" customWidth="1"/>
    <col min="6951" max="6951" width="0" style="1" hidden="1" customWidth="1"/>
    <col min="6952" max="6952" width="17.28515625" style="1" customWidth="1"/>
    <col min="6953" max="6953" width="12.7109375" style="1" customWidth="1"/>
    <col min="6954" max="6954" width="0" style="1" hidden="1" customWidth="1"/>
    <col min="6955" max="6955" width="5.28515625" style="1" customWidth="1"/>
    <col min="6956" max="6956" width="0" style="1" hidden="1" customWidth="1"/>
    <col min="6957" max="6957" width="17" style="1" customWidth="1"/>
    <col min="6958" max="6958" width="6.28515625" style="1" customWidth="1"/>
    <col min="6959" max="6959" width="0" style="1" hidden="1" customWidth="1"/>
    <col min="6960" max="6960" width="14.28515625" style="1" customWidth="1"/>
    <col min="6961" max="6961" width="7.5703125" style="1" customWidth="1"/>
    <col min="6962" max="6962" width="0" style="1" hidden="1" customWidth="1"/>
    <col min="6963" max="6964" width="14.28515625" style="1" customWidth="1"/>
    <col min="6965" max="6965" width="20.85546875" style="1" customWidth="1"/>
    <col min="6966" max="6966" width="14.42578125" style="1" customWidth="1"/>
    <col min="6967" max="6967" width="15" style="1" customWidth="1"/>
    <col min="6968" max="6968" width="2.7109375" style="1" customWidth="1"/>
    <col min="6969" max="6969" width="11.7109375" style="1" customWidth="1"/>
    <col min="6970" max="6970" width="11.5703125" style="1" customWidth="1"/>
    <col min="6971" max="6971" width="2.28515625" style="1" customWidth="1"/>
    <col min="6972" max="6972" width="41" style="1" customWidth="1"/>
    <col min="6973" max="6973" width="14.28515625" style="1" customWidth="1"/>
    <col min="6974" max="6975" width="11.5703125" style="1" customWidth="1"/>
    <col min="6976" max="6976" width="21.85546875" style="1" customWidth="1"/>
    <col min="6977" max="7168" width="11.42578125" style="1"/>
    <col min="7169" max="7169" width="21.85546875" style="1" customWidth="1"/>
    <col min="7170" max="7170" width="13.85546875" style="1" customWidth="1"/>
    <col min="7171" max="7171" width="38.7109375" style="1" customWidth="1"/>
    <col min="7172" max="7172" width="3" style="1" bestFit="1" customWidth="1"/>
    <col min="7173" max="7173" width="32.28515625" style="1" customWidth="1"/>
    <col min="7174" max="7174" width="46.28515625" style="1" customWidth="1"/>
    <col min="7175" max="7175" width="19" style="1" customWidth="1"/>
    <col min="7176" max="7176" width="0" style="1" hidden="1" customWidth="1"/>
    <col min="7177" max="7177" width="17.7109375" style="1" customWidth="1"/>
    <col min="7178" max="7178" width="0" style="1" hidden="1" customWidth="1"/>
    <col min="7179" max="7179" width="22.28515625" style="1" customWidth="1"/>
    <col min="7180" max="7180" width="5.28515625" style="1" customWidth="1"/>
    <col min="7181" max="7181" width="36.28515625" style="1" customWidth="1"/>
    <col min="7182" max="7182" width="5.7109375" style="1" customWidth="1"/>
    <col min="7183" max="7183" width="0" style="1" hidden="1" customWidth="1"/>
    <col min="7184" max="7184" width="20.7109375" style="1" customWidth="1"/>
    <col min="7185" max="7185" width="4.85546875" style="1" customWidth="1"/>
    <col min="7186" max="7186" width="0" style="1" hidden="1" customWidth="1"/>
    <col min="7187" max="7187" width="24.7109375" style="1" customWidth="1"/>
    <col min="7188" max="7188" width="12.28515625" style="1" customWidth="1"/>
    <col min="7189" max="7189" width="0" style="1" hidden="1" customWidth="1"/>
    <col min="7190" max="7190" width="3.42578125" style="1" customWidth="1"/>
    <col min="7191" max="7191" width="0" style="1" hidden="1" customWidth="1"/>
    <col min="7192" max="7192" width="17.7109375" style="1" customWidth="1"/>
    <col min="7193" max="7193" width="3.42578125" style="1" customWidth="1"/>
    <col min="7194" max="7194" width="0" style="1" hidden="1" customWidth="1"/>
    <col min="7195" max="7195" width="23.7109375" style="1" customWidth="1"/>
    <col min="7196" max="7196" width="10" style="1" customWidth="1"/>
    <col min="7197" max="7197" width="0" style="1" hidden="1" customWidth="1"/>
    <col min="7198" max="7199" width="14.7109375" style="1" customWidth="1"/>
    <col min="7200" max="7200" width="12.85546875" style="1" customWidth="1"/>
    <col min="7201" max="7201" width="3.28515625" style="1" customWidth="1"/>
    <col min="7202" max="7202" width="30.28515625" style="1" customWidth="1"/>
    <col min="7203" max="7203" width="5" style="1" customWidth="1"/>
    <col min="7204" max="7204" width="0" style="1" hidden="1" customWidth="1"/>
    <col min="7205" max="7205" width="14.28515625" style="1" customWidth="1"/>
    <col min="7206" max="7206" width="5.7109375" style="1" customWidth="1"/>
    <col min="7207" max="7207" width="0" style="1" hidden="1" customWidth="1"/>
    <col min="7208" max="7208" width="17.28515625" style="1" customWidth="1"/>
    <col min="7209" max="7209" width="12.7109375" style="1" customWidth="1"/>
    <col min="7210" max="7210" width="0" style="1" hidden="1" customWidth="1"/>
    <col min="7211" max="7211" width="5.28515625" style="1" customWidth="1"/>
    <col min="7212" max="7212" width="0" style="1" hidden="1" customWidth="1"/>
    <col min="7213" max="7213" width="17" style="1" customWidth="1"/>
    <col min="7214" max="7214" width="6.28515625" style="1" customWidth="1"/>
    <col min="7215" max="7215" width="0" style="1" hidden="1" customWidth="1"/>
    <col min="7216" max="7216" width="14.28515625" style="1" customWidth="1"/>
    <col min="7217" max="7217" width="7.5703125" style="1" customWidth="1"/>
    <col min="7218" max="7218" width="0" style="1" hidden="1" customWidth="1"/>
    <col min="7219" max="7220" width="14.28515625" style="1" customWidth="1"/>
    <col min="7221" max="7221" width="20.85546875" style="1" customWidth="1"/>
    <col min="7222" max="7222" width="14.42578125" style="1" customWidth="1"/>
    <col min="7223" max="7223" width="15" style="1" customWidth="1"/>
    <col min="7224" max="7224" width="2.7109375" style="1" customWidth="1"/>
    <col min="7225" max="7225" width="11.7109375" style="1" customWidth="1"/>
    <col min="7226" max="7226" width="11.5703125" style="1" customWidth="1"/>
    <col min="7227" max="7227" width="2.28515625" style="1" customWidth="1"/>
    <col min="7228" max="7228" width="41" style="1" customWidth="1"/>
    <col min="7229" max="7229" width="14.28515625" style="1" customWidth="1"/>
    <col min="7230" max="7231" width="11.5703125" style="1" customWidth="1"/>
    <col min="7232" max="7232" width="21.85546875" style="1" customWidth="1"/>
    <col min="7233" max="7424" width="11.42578125" style="1"/>
    <col min="7425" max="7425" width="21.85546875" style="1" customWidth="1"/>
    <col min="7426" max="7426" width="13.85546875" style="1" customWidth="1"/>
    <col min="7427" max="7427" width="38.7109375" style="1" customWidth="1"/>
    <col min="7428" max="7428" width="3" style="1" bestFit="1" customWidth="1"/>
    <col min="7429" max="7429" width="32.28515625" style="1" customWidth="1"/>
    <col min="7430" max="7430" width="46.28515625" style="1" customWidth="1"/>
    <col min="7431" max="7431" width="19" style="1" customWidth="1"/>
    <col min="7432" max="7432" width="0" style="1" hidden="1" customWidth="1"/>
    <col min="7433" max="7433" width="17.7109375" style="1" customWidth="1"/>
    <col min="7434" max="7434" width="0" style="1" hidden="1" customWidth="1"/>
    <col min="7435" max="7435" width="22.28515625" style="1" customWidth="1"/>
    <col min="7436" max="7436" width="5.28515625" style="1" customWidth="1"/>
    <col min="7437" max="7437" width="36.28515625" style="1" customWidth="1"/>
    <col min="7438" max="7438" width="5.7109375" style="1" customWidth="1"/>
    <col min="7439" max="7439" width="0" style="1" hidden="1" customWidth="1"/>
    <col min="7440" max="7440" width="20.7109375" style="1" customWidth="1"/>
    <col min="7441" max="7441" width="4.85546875" style="1" customWidth="1"/>
    <col min="7442" max="7442" width="0" style="1" hidden="1" customWidth="1"/>
    <col min="7443" max="7443" width="24.7109375" style="1" customWidth="1"/>
    <col min="7444" max="7444" width="12.28515625" style="1" customWidth="1"/>
    <col min="7445" max="7445" width="0" style="1" hidden="1" customWidth="1"/>
    <col min="7446" max="7446" width="3.42578125" style="1" customWidth="1"/>
    <col min="7447" max="7447" width="0" style="1" hidden="1" customWidth="1"/>
    <col min="7448" max="7448" width="17.7109375" style="1" customWidth="1"/>
    <col min="7449" max="7449" width="3.42578125" style="1" customWidth="1"/>
    <col min="7450" max="7450" width="0" style="1" hidden="1" customWidth="1"/>
    <col min="7451" max="7451" width="23.7109375" style="1" customWidth="1"/>
    <col min="7452" max="7452" width="10" style="1" customWidth="1"/>
    <col min="7453" max="7453" width="0" style="1" hidden="1" customWidth="1"/>
    <col min="7454" max="7455" width="14.7109375" style="1" customWidth="1"/>
    <col min="7456" max="7456" width="12.85546875" style="1" customWidth="1"/>
    <col min="7457" max="7457" width="3.28515625" style="1" customWidth="1"/>
    <col min="7458" max="7458" width="30.28515625" style="1" customWidth="1"/>
    <col min="7459" max="7459" width="5" style="1" customWidth="1"/>
    <col min="7460" max="7460" width="0" style="1" hidden="1" customWidth="1"/>
    <col min="7461" max="7461" width="14.28515625" style="1" customWidth="1"/>
    <col min="7462" max="7462" width="5.7109375" style="1" customWidth="1"/>
    <col min="7463" max="7463" width="0" style="1" hidden="1" customWidth="1"/>
    <col min="7464" max="7464" width="17.28515625" style="1" customWidth="1"/>
    <col min="7465" max="7465" width="12.7109375" style="1" customWidth="1"/>
    <col min="7466" max="7466" width="0" style="1" hidden="1" customWidth="1"/>
    <col min="7467" max="7467" width="5.28515625" style="1" customWidth="1"/>
    <col min="7468" max="7468" width="0" style="1" hidden="1" customWidth="1"/>
    <col min="7469" max="7469" width="17" style="1" customWidth="1"/>
    <col min="7470" max="7470" width="6.28515625" style="1" customWidth="1"/>
    <col min="7471" max="7471" width="0" style="1" hidden="1" customWidth="1"/>
    <col min="7472" max="7472" width="14.28515625" style="1" customWidth="1"/>
    <col min="7473" max="7473" width="7.5703125" style="1" customWidth="1"/>
    <col min="7474" max="7474" width="0" style="1" hidden="1" customWidth="1"/>
    <col min="7475" max="7476" width="14.28515625" style="1" customWidth="1"/>
    <col min="7477" max="7477" width="20.85546875" style="1" customWidth="1"/>
    <col min="7478" max="7478" width="14.42578125" style="1" customWidth="1"/>
    <col min="7479" max="7479" width="15" style="1" customWidth="1"/>
    <col min="7480" max="7480" width="2.7109375" style="1" customWidth="1"/>
    <col min="7481" max="7481" width="11.7109375" style="1" customWidth="1"/>
    <col min="7482" max="7482" width="11.5703125" style="1" customWidth="1"/>
    <col min="7483" max="7483" width="2.28515625" style="1" customWidth="1"/>
    <col min="7484" max="7484" width="41" style="1" customWidth="1"/>
    <col min="7485" max="7485" width="14.28515625" style="1" customWidth="1"/>
    <col min="7486" max="7487" width="11.5703125" style="1" customWidth="1"/>
    <col min="7488" max="7488" width="21.85546875" style="1" customWidth="1"/>
    <col min="7489" max="7680" width="11.42578125" style="1"/>
    <col min="7681" max="7681" width="21.85546875" style="1" customWidth="1"/>
    <col min="7682" max="7682" width="13.85546875" style="1" customWidth="1"/>
    <col min="7683" max="7683" width="38.7109375" style="1" customWidth="1"/>
    <col min="7684" max="7684" width="3" style="1" bestFit="1" customWidth="1"/>
    <col min="7685" max="7685" width="32.28515625" style="1" customWidth="1"/>
    <col min="7686" max="7686" width="46.28515625" style="1" customWidth="1"/>
    <col min="7687" max="7687" width="19" style="1" customWidth="1"/>
    <col min="7688" max="7688" width="0" style="1" hidden="1" customWidth="1"/>
    <col min="7689" max="7689" width="17.7109375" style="1" customWidth="1"/>
    <col min="7690" max="7690" width="0" style="1" hidden="1" customWidth="1"/>
    <col min="7691" max="7691" width="22.28515625" style="1" customWidth="1"/>
    <col min="7692" max="7692" width="5.28515625" style="1" customWidth="1"/>
    <col min="7693" max="7693" width="36.28515625" style="1" customWidth="1"/>
    <col min="7694" max="7694" width="5.7109375" style="1" customWidth="1"/>
    <col min="7695" max="7695" width="0" style="1" hidden="1" customWidth="1"/>
    <col min="7696" max="7696" width="20.7109375" style="1" customWidth="1"/>
    <col min="7697" max="7697" width="4.85546875" style="1" customWidth="1"/>
    <col min="7698" max="7698" width="0" style="1" hidden="1" customWidth="1"/>
    <col min="7699" max="7699" width="24.7109375" style="1" customWidth="1"/>
    <col min="7700" max="7700" width="12.28515625" style="1" customWidth="1"/>
    <col min="7701" max="7701" width="0" style="1" hidden="1" customWidth="1"/>
    <col min="7702" max="7702" width="3.42578125" style="1" customWidth="1"/>
    <col min="7703" max="7703" width="0" style="1" hidden="1" customWidth="1"/>
    <col min="7704" max="7704" width="17.7109375" style="1" customWidth="1"/>
    <col min="7705" max="7705" width="3.42578125" style="1" customWidth="1"/>
    <col min="7706" max="7706" width="0" style="1" hidden="1" customWidth="1"/>
    <col min="7707" max="7707" width="23.7109375" style="1" customWidth="1"/>
    <col min="7708" max="7708" width="10" style="1" customWidth="1"/>
    <col min="7709" max="7709" width="0" style="1" hidden="1" customWidth="1"/>
    <col min="7710" max="7711" width="14.7109375" style="1" customWidth="1"/>
    <col min="7712" max="7712" width="12.85546875" style="1" customWidth="1"/>
    <col min="7713" max="7713" width="3.28515625" style="1" customWidth="1"/>
    <col min="7714" max="7714" width="30.28515625" style="1" customWidth="1"/>
    <col min="7715" max="7715" width="5" style="1" customWidth="1"/>
    <col min="7716" max="7716" width="0" style="1" hidden="1" customWidth="1"/>
    <col min="7717" max="7717" width="14.28515625" style="1" customWidth="1"/>
    <col min="7718" max="7718" width="5.7109375" style="1" customWidth="1"/>
    <col min="7719" max="7719" width="0" style="1" hidden="1" customWidth="1"/>
    <col min="7720" max="7720" width="17.28515625" style="1" customWidth="1"/>
    <col min="7721" max="7721" width="12.7109375" style="1" customWidth="1"/>
    <col min="7722" max="7722" width="0" style="1" hidden="1" customWidth="1"/>
    <col min="7723" max="7723" width="5.28515625" style="1" customWidth="1"/>
    <col min="7724" max="7724" width="0" style="1" hidden="1" customWidth="1"/>
    <col min="7725" max="7725" width="17" style="1" customWidth="1"/>
    <col min="7726" max="7726" width="6.28515625" style="1" customWidth="1"/>
    <col min="7727" max="7727" width="0" style="1" hidden="1" customWidth="1"/>
    <col min="7728" max="7728" width="14.28515625" style="1" customWidth="1"/>
    <col min="7729" max="7729" width="7.5703125" style="1" customWidth="1"/>
    <col min="7730" max="7730" width="0" style="1" hidden="1" customWidth="1"/>
    <col min="7731" max="7732" width="14.28515625" style="1" customWidth="1"/>
    <col min="7733" max="7733" width="20.85546875" style="1" customWidth="1"/>
    <col min="7734" max="7734" width="14.42578125" style="1" customWidth="1"/>
    <col min="7735" max="7735" width="15" style="1" customWidth="1"/>
    <col min="7736" max="7736" width="2.7109375" style="1" customWidth="1"/>
    <col min="7737" max="7737" width="11.7109375" style="1" customWidth="1"/>
    <col min="7738" max="7738" width="11.5703125" style="1" customWidth="1"/>
    <col min="7739" max="7739" width="2.28515625" style="1" customWidth="1"/>
    <col min="7740" max="7740" width="41" style="1" customWidth="1"/>
    <col min="7741" max="7741" width="14.28515625" style="1" customWidth="1"/>
    <col min="7742" max="7743" width="11.5703125" style="1" customWidth="1"/>
    <col min="7744" max="7744" width="21.85546875" style="1" customWidth="1"/>
    <col min="7745" max="7936" width="11.42578125" style="1"/>
    <col min="7937" max="7937" width="21.85546875" style="1" customWidth="1"/>
    <col min="7938" max="7938" width="13.85546875" style="1" customWidth="1"/>
    <col min="7939" max="7939" width="38.7109375" style="1" customWidth="1"/>
    <col min="7940" max="7940" width="3" style="1" bestFit="1" customWidth="1"/>
    <col min="7941" max="7941" width="32.28515625" style="1" customWidth="1"/>
    <col min="7942" max="7942" width="46.28515625" style="1" customWidth="1"/>
    <col min="7943" max="7943" width="19" style="1" customWidth="1"/>
    <col min="7944" max="7944" width="0" style="1" hidden="1" customWidth="1"/>
    <col min="7945" max="7945" width="17.7109375" style="1" customWidth="1"/>
    <col min="7946" max="7946" width="0" style="1" hidden="1" customWidth="1"/>
    <col min="7947" max="7947" width="22.28515625" style="1" customWidth="1"/>
    <col min="7948" max="7948" width="5.28515625" style="1" customWidth="1"/>
    <col min="7949" max="7949" width="36.28515625" style="1" customWidth="1"/>
    <col min="7950" max="7950" width="5.7109375" style="1" customWidth="1"/>
    <col min="7951" max="7951" width="0" style="1" hidden="1" customWidth="1"/>
    <col min="7952" max="7952" width="20.7109375" style="1" customWidth="1"/>
    <col min="7953" max="7953" width="4.85546875" style="1" customWidth="1"/>
    <col min="7954" max="7954" width="0" style="1" hidden="1" customWidth="1"/>
    <col min="7955" max="7955" width="24.7109375" style="1" customWidth="1"/>
    <col min="7956" max="7956" width="12.28515625" style="1" customWidth="1"/>
    <col min="7957" max="7957" width="0" style="1" hidden="1" customWidth="1"/>
    <col min="7958" max="7958" width="3.42578125" style="1" customWidth="1"/>
    <col min="7959" max="7959" width="0" style="1" hidden="1" customWidth="1"/>
    <col min="7960" max="7960" width="17.7109375" style="1" customWidth="1"/>
    <col min="7961" max="7961" width="3.42578125" style="1" customWidth="1"/>
    <col min="7962" max="7962" width="0" style="1" hidden="1" customWidth="1"/>
    <col min="7963" max="7963" width="23.7109375" style="1" customWidth="1"/>
    <col min="7964" max="7964" width="10" style="1" customWidth="1"/>
    <col min="7965" max="7965" width="0" style="1" hidden="1" customWidth="1"/>
    <col min="7966" max="7967" width="14.7109375" style="1" customWidth="1"/>
    <col min="7968" max="7968" width="12.85546875" style="1" customWidth="1"/>
    <col min="7969" max="7969" width="3.28515625" style="1" customWidth="1"/>
    <col min="7970" max="7970" width="30.28515625" style="1" customWidth="1"/>
    <col min="7971" max="7971" width="5" style="1" customWidth="1"/>
    <col min="7972" max="7972" width="0" style="1" hidden="1" customWidth="1"/>
    <col min="7973" max="7973" width="14.28515625" style="1" customWidth="1"/>
    <col min="7974" max="7974" width="5.7109375" style="1" customWidth="1"/>
    <col min="7975" max="7975" width="0" style="1" hidden="1" customWidth="1"/>
    <col min="7976" max="7976" width="17.28515625" style="1" customWidth="1"/>
    <col min="7977" max="7977" width="12.7109375" style="1" customWidth="1"/>
    <col min="7978" max="7978" width="0" style="1" hidden="1" customWidth="1"/>
    <col min="7979" max="7979" width="5.28515625" style="1" customWidth="1"/>
    <col min="7980" max="7980" width="0" style="1" hidden="1" customWidth="1"/>
    <col min="7981" max="7981" width="17" style="1" customWidth="1"/>
    <col min="7982" max="7982" width="6.28515625" style="1" customWidth="1"/>
    <col min="7983" max="7983" width="0" style="1" hidden="1" customWidth="1"/>
    <col min="7984" max="7984" width="14.28515625" style="1" customWidth="1"/>
    <col min="7985" max="7985" width="7.5703125" style="1" customWidth="1"/>
    <col min="7986" max="7986" width="0" style="1" hidden="1" customWidth="1"/>
    <col min="7987" max="7988" width="14.28515625" style="1" customWidth="1"/>
    <col min="7989" max="7989" width="20.85546875" style="1" customWidth="1"/>
    <col min="7990" max="7990" width="14.42578125" style="1" customWidth="1"/>
    <col min="7991" max="7991" width="15" style="1" customWidth="1"/>
    <col min="7992" max="7992" width="2.7109375" style="1" customWidth="1"/>
    <col min="7993" max="7993" width="11.7109375" style="1" customWidth="1"/>
    <col min="7994" max="7994" width="11.5703125" style="1" customWidth="1"/>
    <col min="7995" max="7995" width="2.28515625" style="1" customWidth="1"/>
    <col min="7996" max="7996" width="41" style="1" customWidth="1"/>
    <col min="7997" max="7997" width="14.28515625" style="1" customWidth="1"/>
    <col min="7998" max="7999" width="11.5703125" style="1" customWidth="1"/>
    <col min="8000" max="8000" width="21.85546875" style="1" customWidth="1"/>
    <col min="8001" max="8192" width="11.42578125" style="1"/>
    <col min="8193" max="8193" width="21.85546875" style="1" customWidth="1"/>
    <col min="8194" max="8194" width="13.85546875" style="1" customWidth="1"/>
    <col min="8195" max="8195" width="38.7109375" style="1" customWidth="1"/>
    <col min="8196" max="8196" width="3" style="1" bestFit="1" customWidth="1"/>
    <col min="8197" max="8197" width="32.28515625" style="1" customWidth="1"/>
    <col min="8198" max="8198" width="46.28515625" style="1" customWidth="1"/>
    <col min="8199" max="8199" width="19" style="1" customWidth="1"/>
    <col min="8200" max="8200" width="0" style="1" hidden="1" customWidth="1"/>
    <col min="8201" max="8201" width="17.7109375" style="1" customWidth="1"/>
    <col min="8202" max="8202" width="0" style="1" hidden="1" customWidth="1"/>
    <col min="8203" max="8203" width="22.28515625" style="1" customWidth="1"/>
    <col min="8204" max="8204" width="5.28515625" style="1" customWidth="1"/>
    <col min="8205" max="8205" width="36.28515625" style="1" customWidth="1"/>
    <col min="8206" max="8206" width="5.7109375" style="1" customWidth="1"/>
    <col min="8207" max="8207" width="0" style="1" hidden="1" customWidth="1"/>
    <col min="8208" max="8208" width="20.7109375" style="1" customWidth="1"/>
    <col min="8209" max="8209" width="4.85546875" style="1" customWidth="1"/>
    <col min="8210" max="8210" width="0" style="1" hidden="1" customWidth="1"/>
    <col min="8211" max="8211" width="24.7109375" style="1" customWidth="1"/>
    <col min="8212" max="8212" width="12.28515625" style="1" customWidth="1"/>
    <col min="8213" max="8213" width="0" style="1" hidden="1" customWidth="1"/>
    <col min="8214" max="8214" width="3.42578125" style="1" customWidth="1"/>
    <col min="8215" max="8215" width="0" style="1" hidden="1" customWidth="1"/>
    <col min="8216" max="8216" width="17.7109375" style="1" customWidth="1"/>
    <col min="8217" max="8217" width="3.42578125" style="1" customWidth="1"/>
    <col min="8218" max="8218" width="0" style="1" hidden="1" customWidth="1"/>
    <col min="8219" max="8219" width="23.7109375" style="1" customWidth="1"/>
    <col min="8220" max="8220" width="10" style="1" customWidth="1"/>
    <col min="8221" max="8221" width="0" style="1" hidden="1" customWidth="1"/>
    <col min="8222" max="8223" width="14.7109375" style="1" customWidth="1"/>
    <col min="8224" max="8224" width="12.85546875" style="1" customWidth="1"/>
    <col min="8225" max="8225" width="3.28515625" style="1" customWidth="1"/>
    <col min="8226" max="8226" width="30.28515625" style="1" customWidth="1"/>
    <col min="8227" max="8227" width="5" style="1" customWidth="1"/>
    <col min="8228" max="8228" width="0" style="1" hidden="1" customWidth="1"/>
    <col min="8229" max="8229" width="14.28515625" style="1" customWidth="1"/>
    <col min="8230" max="8230" width="5.7109375" style="1" customWidth="1"/>
    <col min="8231" max="8231" width="0" style="1" hidden="1" customWidth="1"/>
    <col min="8232" max="8232" width="17.28515625" style="1" customWidth="1"/>
    <col min="8233" max="8233" width="12.7109375" style="1" customWidth="1"/>
    <col min="8234" max="8234" width="0" style="1" hidden="1" customWidth="1"/>
    <col min="8235" max="8235" width="5.28515625" style="1" customWidth="1"/>
    <col min="8236" max="8236" width="0" style="1" hidden="1" customWidth="1"/>
    <col min="8237" max="8237" width="17" style="1" customWidth="1"/>
    <col min="8238" max="8238" width="6.28515625" style="1" customWidth="1"/>
    <col min="8239" max="8239" width="0" style="1" hidden="1" customWidth="1"/>
    <col min="8240" max="8240" width="14.28515625" style="1" customWidth="1"/>
    <col min="8241" max="8241" width="7.5703125" style="1" customWidth="1"/>
    <col min="8242" max="8242" width="0" style="1" hidden="1" customWidth="1"/>
    <col min="8243" max="8244" width="14.28515625" style="1" customWidth="1"/>
    <col min="8245" max="8245" width="20.85546875" style="1" customWidth="1"/>
    <col min="8246" max="8246" width="14.42578125" style="1" customWidth="1"/>
    <col min="8247" max="8247" width="15" style="1" customWidth="1"/>
    <col min="8248" max="8248" width="2.7109375" style="1" customWidth="1"/>
    <col min="8249" max="8249" width="11.7109375" style="1" customWidth="1"/>
    <col min="8250" max="8250" width="11.5703125" style="1" customWidth="1"/>
    <col min="8251" max="8251" width="2.28515625" style="1" customWidth="1"/>
    <col min="8252" max="8252" width="41" style="1" customWidth="1"/>
    <col min="8253" max="8253" width="14.28515625" style="1" customWidth="1"/>
    <col min="8254" max="8255" width="11.5703125" style="1" customWidth="1"/>
    <col min="8256" max="8256" width="21.85546875" style="1" customWidth="1"/>
    <col min="8257" max="8448" width="11.42578125" style="1"/>
    <col min="8449" max="8449" width="21.85546875" style="1" customWidth="1"/>
    <col min="8450" max="8450" width="13.85546875" style="1" customWidth="1"/>
    <col min="8451" max="8451" width="38.7109375" style="1" customWidth="1"/>
    <col min="8452" max="8452" width="3" style="1" bestFit="1" customWidth="1"/>
    <col min="8453" max="8453" width="32.28515625" style="1" customWidth="1"/>
    <col min="8454" max="8454" width="46.28515625" style="1" customWidth="1"/>
    <col min="8455" max="8455" width="19" style="1" customWidth="1"/>
    <col min="8456" max="8456" width="0" style="1" hidden="1" customWidth="1"/>
    <col min="8457" max="8457" width="17.7109375" style="1" customWidth="1"/>
    <col min="8458" max="8458" width="0" style="1" hidden="1" customWidth="1"/>
    <col min="8459" max="8459" width="22.28515625" style="1" customWidth="1"/>
    <col min="8460" max="8460" width="5.28515625" style="1" customWidth="1"/>
    <col min="8461" max="8461" width="36.28515625" style="1" customWidth="1"/>
    <col min="8462" max="8462" width="5.7109375" style="1" customWidth="1"/>
    <col min="8463" max="8463" width="0" style="1" hidden="1" customWidth="1"/>
    <col min="8464" max="8464" width="20.7109375" style="1" customWidth="1"/>
    <col min="8465" max="8465" width="4.85546875" style="1" customWidth="1"/>
    <col min="8466" max="8466" width="0" style="1" hidden="1" customWidth="1"/>
    <col min="8467" max="8467" width="24.7109375" style="1" customWidth="1"/>
    <col min="8468" max="8468" width="12.28515625" style="1" customWidth="1"/>
    <col min="8469" max="8469" width="0" style="1" hidden="1" customWidth="1"/>
    <col min="8470" max="8470" width="3.42578125" style="1" customWidth="1"/>
    <col min="8471" max="8471" width="0" style="1" hidden="1" customWidth="1"/>
    <col min="8472" max="8472" width="17.7109375" style="1" customWidth="1"/>
    <col min="8473" max="8473" width="3.42578125" style="1" customWidth="1"/>
    <col min="8474" max="8474" width="0" style="1" hidden="1" customWidth="1"/>
    <col min="8475" max="8475" width="23.7109375" style="1" customWidth="1"/>
    <col min="8476" max="8476" width="10" style="1" customWidth="1"/>
    <col min="8477" max="8477" width="0" style="1" hidden="1" customWidth="1"/>
    <col min="8478" max="8479" width="14.7109375" style="1" customWidth="1"/>
    <col min="8480" max="8480" width="12.85546875" style="1" customWidth="1"/>
    <col min="8481" max="8481" width="3.28515625" style="1" customWidth="1"/>
    <col min="8482" max="8482" width="30.28515625" style="1" customWidth="1"/>
    <col min="8483" max="8483" width="5" style="1" customWidth="1"/>
    <col min="8484" max="8484" width="0" style="1" hidden="1" customWidth="1"/>
    <col min="8485" max="8485" width="14.28515625" style="1" customWidth="1"/>
    <col min="8486" max="8486" width="5.7109375" style="1" customWidth="1"/>
    <col min="8487" max="8487" width="0" style="1" hidden="1" customWidth="1"/>
    <col min="8488" max="8488" width="17.28515625" style="1" customWidth="1"/>
    <col min="8489" max="8489" width="12.7109375" style="1" customWidth="1"/>
    <col min="8490" max="8490" width="0" style="1" hidden="1" customWidth="1"/>
    <col min="8491" max="8491" width="5.28515625" style="1" customWidth="1"/>
    <col min="8492" max="8492" width="0" style="1" hidden="1" customWidth="1"/>
    <col min="8493" max="8493" width="17" style="1" customWidth="1"/>
    <col min="8494" max="8494" width="6.28515625" style="1" customWidth="1"/>
    <col min="8495" max="8495" width="0" style="1" hidden="1" customWidth="1"/>
    <col min="8496" max="8496" width="14.28515625" style="1" customWidth="1"/>
    <col min="8497" max="8497" width="7.5703125" style="1" customWidth="1"/>
    <col min="8498" max="8498" width="0" style="1" hidden="1" customWidth="1"/>
    <col min="8499" max="8500" width="14.28515625" style="1" customWidth="1"/>
    <col min="8501" max="8501" width="20.85546875" style="1" customWidth="1"/>
    <col min="8502" max="8502" width="14.42578125" style="1" customWidth="1"/>
    <col min="8503" max="8503" width="15" style="1" customWidth="1"/>
    <col min="8504" max="8504" width="2.7109375" style="1" customWidth="1"/>
    <col min="8505" max="8505" width="11.7109375" style="1" customWidth="1"/>
    <col min="8506" max="8506" width="11.5703125" style="1" customWidth="1"/>
    <col min="8507" max="8507" width="2.28515625" style="1" customWidth="1"/>
    <col min="8508" max="8508" width="41" style="1" customWidth="1"/>
    <col min="8509" max="8509" width="14.28515625" style="1" customWidth="1"/>
    <col min="8510" max="8511" width="11.5703125" style="1" customWidth="1"/>
    <col min="8512" max="8512" width="21.85546875" style="1" customWidth="1"/>
    <col min="8513" max="8704" width="11.42578125" style="1"/>
    <col min="8705" max="8705" width="21.85546875" style="1" customWidth="1"/>
    <col min="8706" max="8706" width="13.85546875" style="1" customWidth="1"/>
    <col min="8707" max="8707" width="38.7109375" style="1" customWidth="1"/>
    <col min="8708" max="8708" width="3" style="1" bestFit="1" customWidth="1"/>
    <col min="8709" max="8709" width="32.28515625" style="1" customWidth="1"/>
    <col min="8710" max="8710" width="46.28515625" style="1" customWidth="1"/>
    <col min="8711" max="8711" width="19" style="1" customWidth="1"/>
    <col min="8712" max="8712" width="0" style="1" hidden="1" customWidth="1"/>
    <col min="8713" max="8713" width="17.7109375" style="1" customWidth="1"/>
    <col min="8714" max="8714" width="0" style="1" hidden="1" customWidth="1"/>
    <col min="8715" max="8715" width="22.28515625" style="1" customWidth="1"/>
    <col min="8716" max="8716" width="5.28515625" style="1" customWidth="1"/>
    <col min="8717" max="8717" width="36.28515625" style="1" customWidth="1"/>
    <col min="8718" max="8718" width="5.7109375" style="1" customWidth="1"/>
    <col min="8719" max="8719" width="0" style="1" hidden="1" customWidth="1"/>
    <col min="8720" max="8720" width="20.7109375" style="1" customWidth="1"/>
    <col min="8721" max="8721" width="4.85546875" style="1" customWidth="1"/>
    <col min="8722" max="8722" width="0" style="1" hidden="1" customWidth="1"/>
    <col min="8723" max="8723" width="24.7109375" style="1" customWidth="1"/>
    <col min="8724" max="8724" width="12.28515625" style="1" customWidth="1"/>
    <col min="8725" max="8725" width="0" style="1" hidden="1" customWidth="1"/>
    <col min="8726" max="8726" width="3.42578125" style="1" customWidth="1"/>
    <col min="8727" max="8727" width="0" style="1" hidden="1" customWidth="1"/>
    <col min="8728" max="8728" width="17.7109375" style="1" customWidth="1"/>
    <col min="8729" max="8729" width="3.42578125" style="1" customWidth="1"/>
    <col min="8730" max="8730" width="0" style="1" hidden="1" customWidth="1"/>
    <col min="8731" max="8731" width="23.7109375" style="1" customWidth="1"/>
    <col min="8732" max="8732" width="10" style="1" customWidth="1"/>
    <col min="8733" max="8733" width="0" style="1" hidden="1" customWidth="1"/>
    <col min="8734" max="8735" width="14.7109375" style="1" customWidth="1"/>
    <col min="8736" max="8736" width="12.85546875" style="1" customWidth="1"/>
    <col min="8737" max="8737" width="3.28515625" style="1" customWidth="1"/>
    <col min="8738" max="8738" width="30.28515625" style="1" customWidth="1"/>
    <col min="8739" max="8739" width="5" style="1" customWidth="1"/>
    <col min="8740" max="8740" width="0" style="1" hidden="1" customWidth="1"/>
    <col min="8741" max="8741" width="14.28515625" style="1" customWidth="1"/>
    <col min="8742" max="8742" width="5.7109375" style="1" customWidth="1"/>
    <col min="8743" max="8743" width="0" style="1" hidden="1" customWidth="1"/>
    <col min="8744" max="8744" width="17.28515625" style="1" customWidth="1"/>
    <col min="8745" max="8745" width="12.7109375" style="1" customWidth="1"/>
    <col min="8746" max="8746" width="0" style="1" hidden="1" customWidth="1"/>
    <col min="8747" max="8747" width="5.28515625" style="1" customWidth="1"/>
    <col min="8748" max="8748" width="0" style="1" hidden="1" customWidth="1"/>
    <col min="8749" max="8749" width="17" style="1" customWidth="1"/>
    <col min="8750" max="8750" width="6.28515625" style="1" customWidth="1"/>
    <col min="8751" max="8751" width="0" style="1" hidden="1" customWidth="1"/>
    <col min="8752" max="8752" width="14.28515625" style="1" customWidth="1"/>
    <col min="8753" max="8753" width="7.5703125" style="1" customWidth="1"/>
    <col min="8754" max="8754" width="0" style="1" hidden="1" customWidth="1"/>
    <col min="8755" max="8756" width="14.28515625" style="1" customWidth="1"/>
    <col min="8757" max="8757" width="20.85546875" style="1" customWidth="1"/>
    <col min="8758" max="8758" width="14.42578125" style="1" customWidth="1"/>
    <col min="8759" max="8759" width="15" style="1" customWidth="1"/>
    <col min="8760" max="8760" width="2.7109375" style="1" customWidth="1"/>
    <col min="8761" max="8761" width="11.7109375" style="1" customWidth="1"/>
    <col min="8762" max="8762" width="11.5703125" style="1" customWidth="1"/>
    <col min="8763" max="8763" width="2.28515625" style="1" customWidth="1"/>
    <col min="8764" max="8764" width="41" style="1" customWidth="1"/>
    <col min="8765" max="8765" width="14.28515625" style="1" customWidth="1"/>
    <col min="8766" max="8767" width="11.5703125" style="1" customWidth="1"/>
    <col min="8768" max="8768" width="21.85546875" style="1" customWidth="1"/>
    <col min="8769" max="8960" width="11.42578125" style="1"/>
    <col min="8961" max="8961" width="21.85546875" style="1" customWidth="1"/>
    <col min="8962" max="8962" width="13.85546875" style="1" customWidth="1"/>
    <col min="8963" max="8963" width="38.7109375" style="1" customWidth="1"/>
    <col min="8964" max="8964" width="3" style="1" bestFit="1" customWidth="1"/>
    <col min="8965" max="8965" width="32.28515625" style="1" customWidth="1"/>
    <col min="8966" max="8966" width="46.28515625" style="1" customWidth="1"/>
    <col min="8967" max="8967" width="19" style="1" customWidth="1"/>
    <col min="8968" max="8968" width="0" style="1" hidden="1" customWidth="1"/>
    <col min="8969" max="8969" width="17.7109375" style="1" customWidth="1"/>
    <col min="8970" max="8970" width="0" style="1" hidden="1" customWidth="1"/>
    <col min="8971" max="8971" width="22.28515625" style="1" customWidth="1"/>
    <col min="8972" max="8972" width="5.28515625" style="1" customWidth="1"/>
    <col min="8973" max="8973" width="36.28515625" style="1" customWidth="1"/>
    <col min="8974" max="8974" width="5.7109375" style="1" customWidth="1"/>
    <col min="8975" max="8975" width="0" style="1" hidden="1" customWidth="1"/>
    <col min="8976" max="8976" width="20.7109375" style="1" customWidth="1"/>
    <col min="8977" max="8977" width="4.85546875" style="1" customWidth="1"/>
    <col min="8978" max="8978" width="0" style="1" hidden="1" customWidth="1"/>
    <col min="8979" max="8979" width="24.7109375" style="1" customWidth="1"/>
    <col min="8980" max="8980" width="12.28515625" style="1" customWidth="1"/>
    <col min="8981" max="8981" width="0" style="1" hidden="1" customWidth="1"/>
    <col min="8982" max="8982" width="3.42578125" style="1" customWidth="1"/>
    <col min="8983" max="8983" width="0" style="1" hidden="1" customWidth="1"/>
    <col min="8984" max="8984" width="17.7109375" style="1" customWidth="1"/>
    <col min="8985" max="8985" width="3.42578125" style="1" customWidth="1"/>
    <col min="8986" max="8986" width="0" style="1" hidden="1" customWidth="1"/>
    <col min="8987" max="8987" width="23.7109375" style="1" customWidth="1"/>
    <col min="8988" max="8988" width="10" style="1" customWidth="1"/>
    <col min="8989" max="8989" width="0" style="1" hidden="1" customWidth="1"/>
    <col min="8990" max="8991" width="14.7109375" style="1" customWidth="1"/>
    <col min="8992" max="8992" width="12.85546875" style="1" customWidth="1"/>
    <col min="8993" max="8993" width="3.28515625" style="1" customWidth="1"/>
    <col min="8994" max="8994" width="30.28515625" style="1" customWidth="1"/>
    <col min="8995" max="8995" width="5" style="1" customWidth="1"/>
    <col min="8996" max="8996" width="0" style="1" hidden="1" customWidth="1"/>
    <col min="8997" max="8997" width="14.28515625" style="1" customWidth="1"/>
    <col min="8998" max="8998" width="5.7109375" style="1" customWidth="1"/>
    <col min="8999" max="8999" width="0" style="1" hidden="1" customWidth="1"/>
    <col min="9000" max="9000" width="17.28515625" style="1" customWidth="1"/>
    <col min="9001" max="9001" width="12.7109375" style="1" customWidth="1"/>
    <col min="9002" max="9002" width="0" style="1" hidden="1" customWidth="1"/>
    <col min="9003" max="9003" width="5.28515625" style="1" customWidth="1"/>
    <col min="9004" max="9004" width="0" style="1" hidden="1" customWidth="1"/>
    <col min="9005" max="9005" width="17" style="1" customWidth="1"/>
    <col min="9006" max="9006" width="6.28515625" style="1" customWidth="1"/>
    <col min="9007" max="9007" width="0" style="1" hidden="1" customWidth="1"/>
    <col min="9008" max="9008" width="14.28515625" style="1" customWidth="1"/>
    <col min="9009" max="9009" width="7.5703125" style="1" customWidth="1"/>
    <col min="9010" max="9010" width="0" style="1" hidden="1" customWidth="1"/>
    <col min="9011" max="9012" width="14.28515625" style="1" customWidth="1"/>
    <col min="9013" max="9013" width="20.85546875" style="1" customWidth="1"/>
    <col min="9014" max="9014" width="14.42578125" style="1" customWidth="1"/>
    <col min="9015" max="9015" width="15" style="1" customWidth="1"/>
    <col min="9016" max="9016" width="2.7109375" style="1" customWidth="1"/>
    <col min="9017" max="9017" width="11.7109375" style="1" customWidth="1"/>
    <col min="9018" max="9018" width="11.5703125" style="1" customWidth="1"/>
    <col min="9019" max="9019" width="2.28515625" style="1" customWidth="1"/>
    <col min="9020" max="9020" width="41" style="1" customWidth="1"/>
    <col min="9021" max="9021" width="14.28515625" style="1" customWidth="1"/>
    <col min="9022" max="9023" width="11.5703125" style="1" customWidth="1"/>
    <col min="9024" max="9024" width="21.85546875" style="1" customWidth="1"/>
    <col min="9025" max="9216" width="11.42578125" style="1"/>
    <col min="9217" max="9217" width="21.85546875" style="1" customWidth="1"/>
    <col min="9218" max="9218" width="13.85546875" style="1" customWidth="1"/>
    <col min="9219" max="9219" width="38.7109375" style="1" customWidth="1"/>
    <col min="9220" max="9220" width="3" style="1" bestFit="1" customWidth="1"/>
    <col min="9221" max="9221" width="32.28515625" style="1" customWidth="1"/>
    <col min="9222" max="9222" width="46.28515625" style="1" customWidth="1"/>
    <col min="9223" max="9223" width="19" style="1" customWidth="1"/>
    <col min="9224" max="9224" width="0" style="1" hidden="1" customWidth="1"/>
    <col min="9225" max="9225" width="17.7109375" style="1" customWidth="1"/>
    <col min="9226" max="9226" width="0" style="1" hidden="1" customWidth="1"/>
    <col min="9227" max="9227" width="22.28515625" style="1" customWidth="1"/>
    <col min="9228" max="9228" width="5.28515625" style="1" customWidth="1"/>
    <col min="9229" max="9229" width="36.28515625" style="1" customWidth="1"/>
    <col min="9230" max="9230" width="5.7109375" style="1" customWidth="1"/>
    <col min="9231" max="9231" width="0" style="1" hidden="1" customWidth="1"/>
    <col min="9232" max="9232" width="20.7109375" style="1" customWidth="1"/>
    <col min="9233" max="9233" width="4.85546875" style="1" customWidth="1"/>
    <col min="9234" max="9234" width="0" style="1" hidden="1" customWidth="1"/>
    <col min="9235" max="9235" width="24.7109375" style="1" customWidth="1"/>
    <col min="9236" max="9236" width="12.28515625" style="1" customWidth="1"/>
    <col min="9237" max="9237" width="0" style="1" hidden="1" customWidth="1"/>
    <col min="9238" max="9238" width="3.42578125" style="1" customWidth="1"/>
    <col min="9239" max="9239" width="0" style="1" hidden="1" customWidth="1"/>
    <col min="9240" max="9240" width="17.7109375" style="1" customWidth="1"/>
    <col min="9241" max="9241" width="3.42578125" style="1" customWidth="1"/>
    <col min="9242" max="9242" width="0" style="1" hidden="1" customWidth="1"/>
    <col min="9243" max="9243" width="23.7109375" style="1" customWidth="1"/>
    <col min="9244" max="9244" width="10" style="1" customWidth="1"/>
    <col min="9245" max="9245" width="0" style="1" hidden="1" customWidth="1"/>
    <col min="9246" max="9247" width="14.7109375" style="1" customWidth="1"/>
    <col min="9248" max="9248" width="12.85546875" style="1" customWidth="1"/>
    <col min="9249" max="9249" width="3.28515625" style="1" customWidth="1"/>
    <col min="9250" max="9250" width="30.28515625" style="1" customWidth="1"/>
    <col min="9251" max="9251" width="5" style="1" customWidth="1"/>
    <col min="9252" max="9252" width="0" style="1" hidden="1" customWidth="1"/>
    <col min="9253" max="9253" width="14.28515625" style="1" customWidth="1"/>
    <col min="9254" max="9254" width="5.7109375" style="1" customWidth="1"/>
    <col min="9255" max="9255" width="0" style="1" hidden="1" customWidth="1"/>
    <col min="9256" max="9256" width="17.28515625" style="1" customWidth="1"/>
    <col min="9257" max="9257" width="12.7109375" style="1" customWidth="1"/>
    <col min="9258" max="9258" width="0" style="1" hidden="1" customWidth="1"/>
    <col min="9259" max="9259" width="5.28515625" style="1" customWidth="1"/>
    <col min="9260" max="9260" width="0" style="1" hidden="1" customWidth="1"/>
    <col min="9261" max="9261" width="17" style="1" customWidth="1"/>
    <col min="9262" max="9262" width="6.28515625" style="1" customWidth="1"/>
    <col min="9263" max="9263" width="0" style="1" hidden="1" customWidth="1"/>
    <col min="9264" max="9264" width="14.28515625" style="1" customWidth="1"/>
    <col min="9265" max="9265" width="7.5703125" style="1" customWidth="1"/>
    <col min="9266" max="9266" width="0" style="1" hidden="1" customWidth="1"/>
    <col min="9267" max="9268" width="14.28515625" style="1" customWidth="1"/>
    <col min="9269" max="9269" width="20.85546875" style="1" customWidth="1"/>
    <col min="9270" max="9270" width="14.42578125" style="1" customWidth="1"/>
    <col min="9271" max="9271" width="15" style="1" customWidth="1"/>
    <col min="9272" max="9272" width="2.7109375" style="1" customWidth="1"/>
    <col min="9273" max="9273" width="11.7109375" style="1" customWidth="1"/>
    <col min="9274" max="9274" width="11.5703125" style="1" customWidth="1"/>
    <col min="9275" max="9275" width="2.28515625" style="1" customWidth="1"/>
    <col min="9276" max="9276" width="41" style="1" customWidth="1"/>
    <col min="9277" max="9277" width="14.28515625" style="1" customWidth="1"/>
    <col min="9278" max="9279" width="11.5703125" style="1" customWidth="1"/>
    <col min="9280" max="9280" width="21.85546875" style="1" customWidth="1"/>
    <col min="9281" max="9472" width="11.42578125" style="1"/>
    <col min="9473" max="9473" width="21.85546875" style="1" customWidth="1"/>
    <col min="9474" max="9474" width="13.85546875" style="1" customWidth="1"/>
    <col min="9475" max="9475" width="38.7109375" style="1" customWidth="1"/>
    <col min="9476" max="9476" width="3" style="1" bestFit="1" customWidth="1"/>
    <col min="9477" max="9477" width="32.28515625" style="1" customWidth="1"/>
    <col min="9478" max="9478" width="46.28515625" style="1" customWidth="1"/>
    <col min="9479" max="9479" width="19" style="1" customWidth="1"/>
    <col min="9480" max="9480" width="0" style="1" hidden="1" customWidth="1"/>
    <col min="9481" max="9481" width="17.7109375" style="1" customWidth="1"/>
    <col min="9482" max="9482" width="0" style="1" hidden="1" customWidth="1"/>
    <col min="9483" max="9483" width="22.28515625" style="1" customWidth="1"/>
    <col min="9484" max="9484" width="5.28515625" style="1" customWidth="1"/>
    <col min="9485" max="9485" width="36.28515625" style="1" customWidth="1"/>
    <col min="9486" max="9486" width="5.7109375" style="1" customWidth="1"/>
    <col min="9487" max="9487" width="0" style="1" hidden="1" customWidth="1"/>
    <col min="9488" max="9488" width="20.7109375" style="1" customWidth="1"/>
    <col min="9489" max="9489" width="4.85546875" style="1" customWidth="1"/>
    <col min="9490" max="9490" width="0" style="1" hidden="1" customWidth="1"/>
    <col min="9491" max="9491" width="24.7109375" style="1" customWidth="1"/>
    <col min="9492" max="9492" width="12.28515625" style="1" customWidth="1"/>
    <col min="9493" max="9493" width="0" style="1" hidden="1" customWidth="1"/>
    <col min="9494" max="9494" width="3.42578125" style="1" customWidth="1"/>
    <col min="9495" max="9495" width="0" style="1" hidden="1" customWidth="1"/>
    <col min="9496" max="9496" width="17.7109375" style="1" customWidth="1"/>
    <col min="9497" max="9497" width="3.42578125" style="1" customWidth="1"/>
    <col min="9498" max="9498" width="0" style="1" hidden="1" customWidth="1"/>
    <col min="9499" max="9499" width="23.7109375" style="1" customWidth="1"/>
    <col min="9500" max="9500" width="10" style="1" customWidth="1"/>
    <col min="9501" max="9501" width="0" style="1" hidden="1" customWidth="1"/>
    <col min="9502" max="9503" width="14.7109375" style="1" customWidth="1"/>
    <col min="9504" max="9504" width="12.85546875" style="1" customWidth="1"/>
    <col min="9505" max="9505" width="3.28515625" style="1" customWidth="1"/>
    <col min="9506" max="9506" width="30.28515625" style="1" customWidth="1"/>
    <col min="9507" max="9507" width="5" style="1" customWidth="1"/>
    <col min="9508" max="9508" width="0" style="1" hidden="1" customWidth="1"/>
    <col min="9509" max="9509" width="14.28515625" style="1" customWidth="1"/>
    <col min="9510" max="9510" width="5.7109375" style="1" customWidth="1"/>
    <col min="9511" max="9511" width="0" style="1" hidden="1" customWidth="1"/>
    <col min="9512" max="9512" width="17.28515625" style="1" customWidth="1"/>
    <col min="9513" max="9513" width="12.7109375" style="1" customWidth="1"/>
    <col min="9514" max="9514" width="0" style="1" hidden="1" customWidth="1"/>
    <col min="9515" max="9515" width="5.28515625" style="1" customWidth="1"/>
    <col min="9516" max="9516" width="0" style="1" hidden="1" customWidth="1"/>
    <col min="9517" max="9517" width="17" style="1" customWidth="1"/>
    <col min="9518" max="9518" width="6.28515625" style="1" customWidth="1"/>
    <col min="9519" max="9519" width="0" style="1" hidden="1" customWidth="1"/>
    <col min="9520" max="9520" width="14.28515625" style="1" customWidth="1"/>
    <col min="9521" max="9521" width="7.5703125" style="1" customWidth="1"/>
    <col min="9522" max="9522" width="0" style="1" hidden="1" customWidth="1"/>
    <col min="9523" max="9524" width="14.28515625" style="1" customWidth="1"/>
    <col min="9525" max="9525" width="20.85546875" style="1" customWidth="1"/>
    <col min="9526" max="9526" width="14.42578125" style="1" customWidth="1"/>
    <col min="9527" max="9527" width="15" style="1" customWidth="1"/>
    <col min="9528" max="9528" width="2.7109375" style="1" customWidth="1"/>
    <col min="9529" max="9529" width="11.7109375" style="1" customWidth="1"/>
    <col min="9530" max="9530" width="11.5703125" style="1" customWidth="1"/>
    <col min="9531" max="9531" width="2.28515625" style="1" customWidth="1"/>
    <col min="9532" max="9532" width="41" style="1" customWidth="1"/>
    <col min="9533" max="9533" width="14.28515625" style="1" customWidth="1"/>
    <col min="9534" max="9535" width="11.5703125" style="1" customWidth="1"/>
    <col min="9536" max="9536" width="21.85546875" style="1" customWidth="1"/>
    <col min="9537" max="9728" width="11.42578125" style="1"/>
    <col min="9729" max="9729" width="21.85546875" style="1" customWidth="1"/>
    <col min="9730" max="9730" width="13.85546875" style="1" customWidth="1"/>
    <col min="9731" max="9731" width="38.7109375" style="1" customWidth="1"/>
    <col min="9732" max="9732" width="3" style="1" bestFit="1" customWidth="1"/>
    <col min="9733" max="9733" width="32.28515625" style="1" customWidth="1"/>
    <col min="9734" max="9734" width="46.28515625" style="1" customWidth="1"/>
    <col min="9735" max="9735" width="19" style="1" customWidth="1"/>
    <col min="9736" max="9736" width="0" style="1" hidden="1" customWidth="1"/>
    <col min="9737" max="9737" width="17.7109375" style="1" customWidth="1"/>
    <col min="9738" max="9738" width="0" style="1" hidden="1" customWidth="1"/>
    <col min="9739" max="9739" width="22.28515625" style="1" customWidth="1"/>
    <col min="9740" max="9740" width="5.28515625" style="1" customWidth="1"/>
    <col min="9741" max="9741" width="36.28515625" style="1" customWidth="1"/>
    <col min="9742" max="9742" width="5.7109375" style="1" customWidth="1"/>
    <col min="9743" max="9743" width="0" style="1" hidden="1" customWidth="1"/>
    <col min="9744" max="9744" width="20.7109375" style="1" customWidth="1"/>
    <col min="9745" max="9745" width="4.85546875" style="1" customWidth="1"/>
    <col min="9746" max="9746" width="0" style="1" hidden="1" customWidth="1"/>
    <col min="9747" max="9747" width="24.7109375" style="1" customWidth="1"/>
    <col min="9748" max="9748" width="12.28515625" style="1" customWidth="1"/>
    <col min="9749" max="9749" width="0" style="1" hidden="1" customWidth="1"/>
    <col min="9750" max="9750" width="3.42578125" style="1" customWidth="1"/>
    <col min="9751" max="9751" width="0" style="1" hidden="1" customWidth="1"/>
    <col min="9752" max="9752" width="17.7109375" style="1" customWidth="1"/>
    <col min="9753" max="9753" width="3.42578125" style="1" customWidth="1"/>
    <col min="9754" max="9754" width="0" style="1" hidden="1" customWidth="1"/>
    <col min="9755" max="9755" width="23.7109375" style="1" customWidth="1"/>
    <col min="9756" max="9756" width="10" style="1" customWidth="1"/>
    <col min="9757" max="9757" width="0" style="1" hidden="1" customWidth="1"/>
    <col min="9758" max="9759" width="14.7109375" style="1" customWidth="1"/>
    <col min="9760" max="9760" width="12.85546875" style="1" customWidth="1"/>
    <col min="9761" max="9761" width="3.28515625" style="1" customWidth="1"/>
    <col min="9762" max="9762" width="30.28515625" style="1" customWidth="1"/>
    <col min="9763" max="9763" width="5" style="1" customWidth="1"/>
    <col min="9764" max="9764" width="0" style="1" hidden="1" customWidth="1"/>
    <col min="9765" max="9765" width="14.28515625" style="1" customWidth="1"/>
    <col min="9766" max="9766" width="5.7109375" style="1" customWidth="1"/>
    <col min="9767" max="9767" width="0" style="1" hidden="1" customWidth="1"/>
    <col min="9768" max="9768" width="17.28515625" style="1" customWidth="1"/>
    <col min="9769" max="9769" width="12.7109375" style="1" customWidth="1"/>
    <col min="9770" max="9770" width="0" style="1" hidden="1" customWidth="1"/>
    <col min="9771" max="9771" width="5.28515625" style="1" customWidth="1"/>
    <col min="9772" max="9772" width="0" style="1" hidden="1" customWidth="1"/>
    <col min="9773" max="9773" width="17" style="1" customWidth="1"/>
    <col min="9774" max="9774" width="6.28515625" style="1" customWidth="1"/>
    <col min="9775" max="9775" width="0" style="1" hidden="1" customWidth="1"/>
    <col min="9776" max="9776" width="14.28515625" style="1" customWidth="1"/>
    <col min="9777" max="9777" width="7.5703125" style="1" customWidth="1"/>
    <col min="9778" max="9778" width="0" style="1" hidden="1" customWidth="1"/>
    <col min="9779" max="9780" width="14.28515625" style="1" customWidth="1"/>
    <col min="9781" max="9781" width="20.85546875" style="1" customWidth="1"/>
    <col min="9782" max="9782" width="14.42578125" style="1" customWidth="1"/>
    <col min="9783" max="9783" width="15" style="1" customWidth="1"/>
    <col min="9784" max="9784" width="2.7109375" style="1" customWidth="1"/>
    <col min="9785" max="9785" width="11.7109375" style="1" customWidth="1"/>
    <col min="9786" max="9786" width="11.5703125" style="1" customWidth="1"/>
    <col min="9787" max="9787" width="2.28515625" style="1" customWidth="1"/>
    <col min="9788" max="9788" width="41" style="1" customWidth="1"/>
    <col min="9789" max="9789" width="14.28515625" style="1" customWidth="1"/>
    <col min="9790" max="9791" width="11.5703125" style="1" customWidth="1"/>
    <col min="9792" max="9792" width="21.85546875" style="1" customWidth="1"/>
    <col min="9793" max="9984" width="11.42578125" style="1"/>
    <col min="9985" max="9985" width="21.85546875" style="1" customWidth="1"/>
    <col min="9986" max="9986" width="13.85546875" style="1" customWidth="1"/>
    <col min="9987" max="9987" width="38.7109375" style="1" customWidth="1"/>
    <col min="9988" max="9988" width="3" style="1" bestFit="1" customWidth="1"/>
    <col min="9989" max="9989" width="32.28515625" style="1" customWidth="1"/>
    <col min="9990" max="9990" width="46.28515625" style="1" customWidth="1"/>
    <col min="9991" max="9991" width="19" style="1" customWidth="1"/>
    <col min="9992" max="9992" width="0" style="1" hidden="1" customWidth="1"/>
    <col min="9993" max="9993" width="17.7109375" style="1" customWidth="1"/>
    <col min="9994" max="9994" width="0" style="1" hidden="1" customWidth="1"/>
    <col min="9995" max="9995" width="22.28515625" style="1" customWidth="1"/>
    <col min="9996" max="9996" width="5.28515625" style="1" customWidth="1"/>
    <col min="9997" max="9997" width="36.28515625" style="1" customWidth="1"/>
    <col min="9998" max="9998" width="5.7109375" style="1" customWidth="1"/>
    <col min="9999" max="9999" width="0" style="1" hidden="1" customWidth="1"/>
    <col min="10000" max="10000" width="20.7109375" style="1" customWidth="1"/>
    <col min="10001" max="10001" width="4.85546875" style="1" customWidth="1"/>
    <col min="10002" max="10002" width="0" style="1" hidden="1" customWidth="1"/>
    <col min="10003" max="10003" width="24.7109375" style="1" customWidth="1"/>
    <col min="10004" max="10004" width="12.28515625" style="1" customWidth="1"/>
    <col min="10005" max="10005" width="0" style="1" hidden="1" customWidth="1"/>
    <col min="10006" max="10006" width="3.42578125" style="1" customWidth="1"/>
    <col min="10007" max="10007" width="0" style="1" hidden="1" customWidth="1"/>
    <col min="10008" max="10008" width="17.7109375" style="1" customWidth="1"/>
    <col min="10009" max="10009" width="3.42578125" style="1" customWidth="1"/>
    <col min="10010" max="10010" width="0" style="1" hidden="1" customWidth="1"/>
    <col min="10011" max="10011" width="23.7109375" style="1" customWidth="1"/>
    <col min="10012" max="10012" width="10" style="1" customWidth="1"/>
    <col min="10013" max="10013" width="0" style="1" hidden="1" customWidth="1"/>
    <col min="10014" max="10015" width="14.7109375" style="1" customWidth="1"/>
    <col min="10016" max="10016" width="12.85546875" style="1" customWidth="1"/>
    <col min="10017" max="10017" width="3.28515625" style="1" customWidth="1"/>
    <col min="10018" max="10018" width="30.28515625" style="1" customWidth="1"/>
    <col min="10019" max="10019" width="5" style="1" customWidth="1"/>
    <col min="10020" max="10020" width="0" style="1" hidden="1" customWidth="1"/>
    <col min="10021" max="10021" width="14.28515625" style="1" customWidth="1"/>
    <col min="10022" max="10022" width="5.7109375" style="1" customWidth="1"/>
    <col min="10023" max="10023" width="0" style="1" hidden="1" customWidth="1"/>
    <col min="10024" max="10024" width="17.28515625" style="1" customWidth="1"/>
    <col min="10025" max="10025" width="12.7109375" style="1" customWidth="1"/>
    <col min="10026" max="10026" width="0" style="1" hidden="1" customWidth="1"/>
    <col min="10027" max="10027" width="5.28515625" style="1" customWidth="1"/>
    <col min="10028" max="10028" width="0" style="1" hidden="1" customWidth="1"/>
    <col min="10029" max="10029" width="17" style="1" customWidth="1"/>
    <col min="10030" max="10030" width="6.28515625" style="1" customWidth="1"/>
    <col min="10031" max="10031" width="0" style="1" hidden="1" customWidth="1"/>
    <col min="10032" max="10032" width="14.28515625" style="1" customWidth="1"/>
    <col min="10033" max="10033" width="7.5703125" style="1" customWidth="1"/>
    <col min="10034" max="10034" width="0" style="1" hidden="1" customWidth="1"/>
    <col min="10035" max="10036" width="14.28515625" style="1" customWidth="1"/>
    <col min="10037" max="10037" width="20.85546875" style="1" customWidth="1"/>
    <col min="10038" max="10038" width="14.42578125" style="1" customWidth="1"/>
    <col min="10039" max="10039" width="15" style="1" customWidth="1"/>
    <col min="10040" max="10040" width="2.7109375" style="1" customWidth="1"/>
    <col min="10041" max="10041" width="11.7109375" style="1" customWidth="1"/>
    <col min="10042" max="10042" width="11.5703125" style="1" customWidth="1"/>
    <col min="10043" max="10043" width="2.28515625" style="1" customWidth="1"/>
    <col min="10044" max="10044" width="41" style="1" customWidth="1"/>
    <col min="10045" max="10045" width="14.28515625" style="1" customWidth="1"/>
    <col min="10046" max="10047" width="11.5703125" style="1" customWidth="1"/>
    <col min="10048" max="10048" width="21.85546875" style="1" customWidth="1"/>
    <col min="10049" max="10240" width="11.42578125" style="1"/>
    <col min="10241" max="10241" width="21.85546875" style="1" customWidth="1"/>
    <col min="10242" max="10242" width="13.85546875" style="1" customWidth="1"/>
    <col min="10243" max="10243" width="38.7109375" style="1" customWidth="1"/>
    <col min="10244" max="10244" width="3" style="1" bestFit="1" customWidth="1"/>
    <col min="10245" max="10245" width="32.28515625" style="1" customWidth="1"/>
    <col min="10246" max="10246" width="46.28515625" style="1" customWidth="1"/>
    <col min="10247" max="10247" width="19" style="1" customWidth="1"/>
    <col min="10248" max="10248" width="0" style="1" hidden="1" customWidth="1"/>
    <col min="10249" max="10249" width="17.7109375" style="1" customWidth="1"/>
    <col min="10250" max="10250" width="0" style="1" hidden="1" customWidth="1"/>
    <col min="10251" max="10251" width="22.28515625" style="1" customWidth="1"/>
    <col min="10252" max="10252" width="5.28515625" style="1" customWidth="1"/>
    <col min="10253" max="10253" width="36.28515625" style="1" customWidth="1"/>
    <col min="10254" max="10254" width="5.7109375" style="1" customWidth="1"/>
    <col min="10255" max="10255" width="0" style="1" hidden="1" customWidth="1"/>
    <col min="10256" max="10256" width="20.7109375" style="1" customWidth="1"/>
    <col min="10257" max="10257" width="4.85546875" style="1" customWidth="1"/>
    <col min="10258" max="10258" width="0" style="1" hidden="1" customWidth="1"/>
    <col min="10259" max="10259" width="24.7109375" style="1" customWidth="1"/>
    <col min="10260" max="10260" width="12.28515625" style="1" customWidth="1"/>
    <col min="10261" max="10261" width="0" style="1" hidden="1" customWidth="1"/>
    <col min="10262" max="10262" width="3.42578125" style="1" customWidth="1"/>
    <col min="10263" max="10263" width="0" style="1" hidden="1" customWidth="1"/>
    <col min="10264" max="10264" width="17.7109375" style="1" customWidth="1"/>
    <col min="10265" max="10265" width="3.42578125" style="1" customWidth="1"/>
    <col min="10266" max="10266" width="0" style="1" hidden="1" customWidth="1"/>
    <col min="10267" max="10267" width="23.7109375" style="1" customWidth="1"/>
    <col min="10268" max="10268" width="10" style="1" customWidth="1"/>
    <col min="10269" max="10269" width="0" style="1" hidden="1" customWidth="1"/>
    <col min="10270" max="10271" width="14.7109375" style="1" customWidth="1"/>
    <col min="10272" max="10272" width="12.85546875" style="1" customWidth="1"/>
    <col min="10273" max="10273" width="3.28515625" style="1" customWidth="1"/>
    <col min="10274" max="10274" width="30.28515625" style="1" customWidth="1"/>
    <col min="10275" max="10275" width="5" style="1" customWidth="1"/>
    <col min="10276" max="10276" width="0" style="1" hidden="1" customWidth="1"/>
    <col min="10277" max="10277" width="14.28515625" style="1" customWidth="1"/>
    <col min="10278" max="10278" width="5.7109375" style="1" customWidth="1"/>
    <col min="10279" max="10279" width="0" style="1" hidden="1" customWidth="1"/>
    <col min="10280" max="10280" width="17.28515625" style="1" customWidth="1"/>
    <col min="10281" max="10281" width="12.7109375" style="1" customWidth="1"/>
    <col min="10282" max="10282" width="0" style="1" hidden="1" customWidth="1"/>
    <col min="10283" max="10283" width="5.28515625" style="1" customWidth="1"/>
    <col min="10284" max="10284" width="0" style="1" hidden="1" customWidth="1"/>
    <col min="10285" max="10285" width="17" style="1" customWidth="1"/>
    <col min="10286" max="10286" width="6.28515625" style="1" customWidth="1"/>
    <col min="10287" max="10287" width="0" style="1" hidden="1" customWidth="1"/>
    <col min="10288" max="10288" width="14.28515625" style="1" customWidth="1"/>
    <col min="10289" max="10289" width="7.5703125" style="1" customWidth="1"/>
    <col min="10290" max="10290" width="0" style="1" hidden="1" customWidth="1"/>
    <col min="10291" max="10292" width="14.28515625" style="1" customWidth="1"/>
    <col min="10293" max="10293" width="20.85546875" style="1" customWidth="1"/>
    <col min="10294" max="10294" width="14.42578125" style="1" customWidth="1"/>
    <col min="10295" max="10295" width="15" style="1" customWidth="1"/>
    <col min="10296" max="10296" width="2.7109375" style="1" customWidth="1"/>
    <col min="10297" max="10297" width="11.7109375" style="1" customWidth="1"/>
    <col min="10298" max="10298" width="11.5703125" style="1" customWidth="1"/>
    <col min="10299" max="10299" width="2.28515625" style="1" customWidth="1"/>
    <col min="10300" max="10300" width="41" style="1" customWidth="1"/>
    <col min="10301" max="10301" width="14.28515625" style="1" customWidth="1"/>
    <col min="10302" max="10303" width="11.5703125" style="1" customWidth="1"/>
    <col min="10304" max="10304" width="21.85546875" style="1" customWidth="1"/>
    <col min="10305" max="10496" width="11.42578125" style="1"/>
    <col min="10497" max="10497" width="21.85546875" style="1" customWidth="1"/>
    <col min="10498" max="10498" width="13.85546875" style="1" customWidth="1"/>
    <col min="10499" max="10499" width="38.7109375" style="1" customWidth="1"/>
    <col min="10500" max="10500" width="3" style="1" bestFit="1" customWidth="1"/>
    <col min="10501" max="10501" width="32.28515625" style="1" customWidth="1"/>
    <col min="10502" max="10502" width="46.28515625" style="1" customWidth="1"/>
    <col min="10503" max="10503" width="19" style="1" customWidth="1"/>
    <col min="10504" max="10504" width="0" style="1" hidden="1" customWidth="1"/>
    <col min="10505" max="10505" width="17.7109375" style="1" customWidth="1"/>
    <col min="10506" max="10506" width="0" style="1" hidden="1" customWidth="1"/>
    <col min="10507" max="10507" width="22.28515625" style="1" customWidth="1"/>
    <col min="10508" max="10508" width="5.28515625" style="1" customWidth="1"/>
    <col min="10509" max="10509" width="36.28515625" style="1" customWidth="1"/>
    <col min="10510" max="10510" width="5.7109375" style="1" customWidth="1"/>
    <col min="10511" max="10511" width="0" style="1" hidden="1" customWidth="1"/>
    <col min="10512" max="10512" width="20.7109375" style="1" customWidth="1"/>
    <col min="10513" max="10513" width="4.85546875" style="1" customWidth="1"/>
    <col min="10514" max="10514" width="0" style="1" hidden="1" customWidth="1"/>
    <col min="10515" max="10515" width="24.7109375" style="1" customWidth="1"/>
    <col min="10516" max="10516" width="12.28515625" style="1" customWidth="1"/>
    <col min="10517" max="10517" width="0" style="1" hidden="1" customWidth="1"/>
    <col min="10518" max="10518" width="3.42578125" style="1" customWidth="1"/>
    <col min="10519" max="10519" width="0" style="1" hidden="1" customWidth="1"/>
    <col min="10520" max="10520" width="17.7109375" style="1" customWidth="1"/>
    <col min="10521" max="10521" width="3.42578125" style="1" customWidth="1"/>
    <col min="10522" max="10522" width="0" style="1" hidden="1" customWidth="1"/>
    <col min="10523" max="10523" width="23.7109375" style="1" customWidth="1"/>
    <col min="10524" max="10524" width="10" style="1" customWidth="1"/>
    <col min="10525" max="10525" width="0" style="1" hidden="1" customWidth="1"/>
    <col min="10526" max="10527" width="14.7109375" style="1" customWidth="1"/>
    <col min="10528" max="10528" width="12.85546875" style="1" customWidth="1"/>
    <col min="10529" max="10529" width="3.28515625" style="1" customWidth="1"/>
    <col min="10530" max="10530" width="30.28515625" style="1" customWidth="1"/>
    <col min="10531" max="10531" width="5" style="1" customWidth="1"/>
    <col min="10532" max="10532" width="0" style="1" hidden="1" customWidth="1"/>
    <col min="10533" max="10533" width="14.28515625" style="1" customWidth="1"/>
    <col min="10534" max="10534" width="5.7109375" style="1" customWidth="1"/>
    <col min="10535" max="10535" width="0" style="1" hidden="1" customWidth="1"/>
    <col min="10536" max="10536" width="17.28515625" style="1" customWidth="1"/>
    <col min="10537" max="10537" width="12.7109375" style="1" customWidth="1"/>
    <col min="10538" max="10538" width="0" style="1" hidden="1" customWidth="1"/>
    <col min="10539" max="10539" width="5.28515625" style="1" customWidth="1"/>
    <col min="10540" max="10540" width="0" style="1" hidden="1" customWidth="1"/>
    <col min="10541" max="10541" width="17" style="1" customWidth="1"/>
    <col min="10542" max="10542" width="6.28515625" style="1" customWidth="1"/>
    <col min="10543" max="10543" width="0" style="1" hidden="1" customWidth="1"/>
    <col min="10544" max="10544" width="14.28515625" style="1" customWidth="1"/>
    <col min="10545" max="10545" width="7.5703125" style="1" customWidth="1"/>
    <col min="10546" max="10546" width="0" style="1" hidden="1" customWidth="1"/>
    <col min="10547" max="10548" width="14.28515625" style="1" customWidth="1"/>
    <col min="10549" max="10549" width="20.85546875" style="1" customWidth="1"/>
    <col min="10550" max="10550" width="14.42578125" style="1" customWidth="1"/>
    <col min="10551" max="10551" width="15" style="1" customWidth="1"/>
    <col min="10552" max="10552" width="2.7109375" style="1" customWidth="1"/>
    <col min="10553" max="10553" width="11.7109375" style="1" customWidth="1"/>
    <col min="10554" max="10554" width="11.5703125" style="1" customWidth="1"/>
    <col min="10555" max="10555" width="2.28515625" style="1" customWidth="1"/>
    <col min="10556" max="10556" width="41" style="1" customWidth="1"/>
    <col min="10557" max="10557" width="14.28515625" style="1" customWidth="1"/>
    <col min="10558" max="10559" width="11.5703125" style="1" customWidth="1"/>
    <col min="10560" max="10560" width="21.85546875" style="1" customWidth="1"/>
    <col min="10561" max="10752" width="11.42578125" style="1"/>
    <col min="10753" max="10753" width="21.85546875" style="1" customWidth="1"/>
    <col min="10754" max="10754" width="13.85546875" style="1" customWidth="1"/>
    <col min="10755" max="10755" width="38.7109375" style="1" customWidth="1"/>
    <col min="10756" max="10756" width="3" style="1" bestFit="1" customWidth="1"/>
    <col min="10757" max="10757" width="32.28515625" style="1" customWidth="1"/>
    <col min="10758" max="10758" width="46.28515625" style="1" customWidth="1"/>
    <col min="10759" max="10759" width="19" style="1" customWidth="1"/>
    <col min="10760" max="10760" width="0" style="1" hidden="1" customWidth="1"/>
    <col min="10761" max="10761" width="17.7109375" style="1" customWidth="1"/>
    <col min="10762" max="10762" width="0" style="1" hidden="1" customWidth="1"/>
    <col min="10763" max="10763" width="22.28515625" style="1" customWidth="1"/>
    <col min="10764" max="10764" width="5.28515625" style="1" customWidth="1"/>
    <col min="10765" max="10765" width="36.28515625" style="1" customWidth="1"/>
    <col min="10766" max="10766" width="5.7109375" style="1" customWidth="1"/>
    <col min="10767" max="10767" width="0" style="1" hidden="1" customWidth="1"/>
    <col min="10768" max="10768" width="20.7109375" style="1" customWidth="1"/>
    <col min="10769" max="10769" width="4.85546875" style="1" customWidth="1"/>
    <col min="10770" max="10770" width="0" style="1" hidden="1" customWidth="1"/>
    <col min="10771" max="10771" width="24.7109375" style="1" customWidth="1"/>
    <col min="10772" max="10772" width="12.28515625" style="1" customWidth="1"/>
    <col min="10773" max="10773" width="0" style="1" hidden="1" customWidth="1"/>
    <col min="10774" max="10774" width="3.42578125" style="1" customWidth="1"/>
    <col min="10775" max="10775" width="0" style="1" hidden="1" customWidth="1"/>
    <col min="10776" max="10776" width="17.7109375" style="1" customWidth="1"/>
    <col min="10777" max="10777" width="3.42578125" style="1" customWidth="1"/>
    <col min="10778" max="10778" width="0" style="1" hidden="1" customWidth="1"/>
    <col min="10779" max="10779" width="23.7109375" style="1" customWidth="1"/>
    <col min="10780" max="10780" width="10" style="1" customWidth="1"/>
    <col min="10781" max="10781" width="0" style="1" hidden="1" customWidth="1"/>
    <col min="10782" max="10783" width="14.7109375" style="1" customWidth="1"/>
    <col min="10784" max="10784" width="12.85546875" style="1" customWidth="1"/>
    <col min="10785" max="10785" width="3.28515625" style="1" customWidth="1"/>
    <col min="10786" max="10786" width="30.28515625" style="1" customWidth="1"/>
    <col min="10787" max="10787" width="5" style="1" customWidth="1"/>
    <col min="10788" max="10788" width="0" style="1" hidden="1" customWidth="1"/>
    <col min="10789" max="10789" width="14.28515625" style="1" customWidth="1"/>
    <col min="10790" max="10790" width="5.7109375" style="1" customWidth="1"/>
    <col min="10791" max="10791" width="0" style="1" hidden="1" customWidth="1"/>
    <col min="10792" max="10792" width="17.28515625" style="1" customWidth="1"/>
    <col min="10793" max="10793" width="12.7109375" style="1" customWidth="1"/>
    <col min="10794" max="10794" width="0" style="1" hidden="1" customWidth="1"/>
    <col min="10795" max="10795" width="5.28515625" style="1" customWidth="1"/>
    <col min="10796" max="10796" width="0" style="1" hidden="1" customWidth="1"/>
    <col min="10797" max="10797" width="17" style="1" customWidth="1"/>
    <col min="10798" max="10798" width="6.28515625" style="1" customWidth="1"/>
    <col min="10799" max="10799" width="0" style="1" hidden="1" customWidth="1"/>
    <col min="10800" max="10800" width="14.28515625" style="1" customWidth="1"/>
    <col min="10801" max="10801" width="7.5703125" style="1" customWidth="1"/>
    <col min="10802" max="10802" width="0" style="1" hidden="1" customWidth="1"/>
    <col min="10803" max="10804" width="14.28515625" style="1" customWidth="1"/>
    <col min="10805" max="10805" width="20.85546875" style="1" customWidth="1"/>
    <col min="10806" max="10806" width="14.42578125" style="1" customWidth="1"/>
    <col min="10807" max="10807" width="15" style="1" customWidth="1"/>
    <col min="10808" max="10808" width="2.7109375" style="1" customWidth="1"/>
    <col min="10809" max="10809" width="11.7109375" style="1" customWidth="1"/>
    <col min="10810" max="10810" width="11.5703125" style="1" customWidth="1"/>
    <col min="10811" max="10811" width="2.28515625" style="1" customWidth="1"/>
    <col min="10812" max="10812" width="41" style="1" customWidth="1"/>
    <col min="10813" max="10813" width="14.28515625" style="1" customWidth="1"/>
    <col min="10814" max="10815" width="11.5703125" style="1" customWidth="1"/>
    <col min="10816" max="10816" width="21.85546875" style="1" customWidth="1"/>
    <col min="10817" max="11008" width="11.42578125" style="1"/>
    <col min="11009" max="11009" width="21.85546875" style="1" customWidth="1"/>
    <col min="11010" max="11010" width="13.85546875" style="1" customWidth="1"/>
    <col min="11011" max="11011" width="38.7109375" style="1" customWidth="1"/>
    <col min="11012" max="11012" width="3" style="1" bestFit="1" customWidth="1"/>
    <col min="11013" max="11013" width="32.28515625" style="1" customWidth="1"/>
    <col min="11014" max="11014" width="46.28515625" style="1" customWidth="1"/>
    <col min="11015" max="11015" width="19" style="1" customWidth="1"/>
    <col min="11016" max="11016" width="0" style="1" hidden="1" customWidth="1"/>
    <col min="11017" max="11017" width="17.7109375" style="1" customWidth="1"/>
    <col min="11018" max="11018" width="0" style="1" hidden="1" customWidth="1"/>
    <col min="11019" max="11019" width="22.28515625" style="1" customWidth="1"/>
    <col min="11020" max="11020" width="5.28515625" style="1" customWidth="1"/>
    <col min="11021" max="11021" width="36.28515625" style="1" customWidth="1"/>
    <col min="11022" max="11022" width="5.7109375" style="1" customWidth="1"/>
    <col min="11023" max="11023" width="0" style="1" hidden="1" customWidth="1"/>
    <col min="11024" max="11024" width="20.7109375" style="1" customWidth="1"/>
    <col min="11025" max="11025" width="4.85546875" style="1" customWidth="1"/>
    <col min="11026" max="11026" width="0" style="1" hidden="1" customWidth="1"/>
    <col min="11027" max="11027" width="24.7109375" style="1" customWidth="1"/>
    <col min="11028" max="11028" width="12.28515625" style="1" customWidth="1"/>
    <col min="11029" max="11029" width="0" style="1" hidden="1" customWidth="1"/>
    <col min="11030" max="11030" width="3.42578125" style="1" customWidth="1"/>
    <col min="11031" max="11031" width="0" style="1" hidden="1" customWidth="1"/>
    <col min="11032" max="11032" width="17.7109375" style="1" customWidth="1"/>
    <col min="11033" max="11033" width="3.42578125" style="1" customWidth="1"/>
    <col min="11034" max="11034" width="0" style="1" hidden="1" customWidth="1"/>
    <col min="11035" max="11035" width="23.7109375" style="1" customWidth="1"/>
    <col min="11036" max="11036" width="10" style="1" customWidth="1"/>
    <col min="11037" max="11037" width="0" style="1" hidden="1" customWidth="1"/>
    <col min="11038" max="11039" width="14.7109375" style="1" customWidth="1"/>
    <col min="11040" max="11040" width="12.85546875" style="1" customWidth="1"/>
    <col min="11041" max="11041" width="3.28515625" style="1" customWidth="1"/>
    <col min="11042" max="11042" width="30.28515625" style="1" customWidth="1"/>
    <col min="11043" max="11043" width="5" style="1" customWidth="1"/>
    <col min="11044" max="11044" width="0" style="1" hidden="1" customWidth="1"/>
    <col min="11045" max="11045" width="14.28515625" style="1" customWidth="1"/>
    <col min="11046" max="11046" width="5.7109375" style="1" customWidth="1"/>
    <col min="11047" max="11047" width="0" style="1" hidden="1" customWidth="1"/>
    <col min="11048" max="11048" width="17.28515625" style="1" customWidth="1"/>
    <col min="11049" max="11049" width="12.7109375" style="1" customWidth="1"/>
    <col min="11050" max="11050" width="0" style="1" hidden="1" customWidth="1"/>
    <col min="11051" max="11051" width="5.28515625" style="1" customWidth="1"/>
    <col min="11052" max="11052" width="0" style="1" hidden="1" customWidth="1"/>
    <col min="11053" max="11053" width="17" style="1" customWidth="1"/>
    <col min="11054" max="11054" width="6.28515625" style="1" customWidth="1"/>
    <col min="11055" max="11055" width="0" style="1" hidden="1" customWidth="1"/>
    <col min="11056" max="11056" width="14.28515625" style="1" customWidth="1"/>
    <col min="11057" max="11057" width="7.5703125" style="1" customWidth="1"/>
    <col min="11058" max="11058" width="0" style="1" hidden="1" customWidth="1"/>
    <col min="11059" max="11060" width="14.28515625" style="1" customWidth="1"/>
    <col min="11061" max="11061" width="20.85546875" style="1" customWidth="1"/>
    <col min="11062" max="11062" width="14.42578125" style="1" customWidth="1"/>
    <col min="11063" max="11063" width="15" style="1" customWidth="1"/>
    <col min="11064" max="11064" width="2.7109375" style="1" customWidth="1"/>
    <col min="11065" max="11065" width="11.7109375" style="1" customWidth="1"/>
    <col min="11066" max="11066" width="11.5703125" style="1" customWidth="1"/>
    <col min="11067" max="11067" width="2.28515625" style="1" customWidth="1"/>
    <col min="11068" max="11068" width="41" style="1" customWidth="1"/>
    <col min="11069" max="11069" width="14.28515625" style="1" customWidth="1"/>
    <col min="11070" max="11071" width="11.5703125" style="1" customWidth="1"/>
    <col min="11072" max="11072" width="21.85546875" style="1" customWidth="1"/>
    <col min="11073" max="11264" width="11.42578125" style="1"/>
    <col min="11265" max="11265" width="21.85546875" style="1" customWidth="1"/>
    <col min="11266" max="11266" width="13.85546875" style="1" customWidth="1"/>
    <col min="11267" max="11267" width="38.7109375" style="1" customWidth="1"/>
    <col min="11268" max="11268" width="3" style="1" bestFit="1" customWidth="1"/>
    <col min="11269" max="11269" width="32.28515625" style="1" customWidth="1"/>
    <col min="11270" max="11270" width="46.28515625" style="1" customWidth="1"/>
    <col min="11271" max="11271" width="19" style="1" customWidth="1"/>
    <col min="11272" max="11272" width="0" style="1" hidden="1" customWidth="1"/>
    <col min="11273" max="11273" width="17.7109375" style="1" customWidth="1"/>
    <col min="11274" max="11274" width="0" style="1" hidden="1" customWidth="1"/>
    <col min="11275" max="11275" width="22.28515625" style="1" customWidth="1"/>
    <col min="11276" max="11276" width="5.28515625" style="1" customWidth="1"/>
    <col min="11277" max="11277" width="36.28515625" style="1" customWidth="1"/>
    <col min="11278" max="11278" width="5.7109375" style="1" customWidth="1"/>
    <col min="11279" max="11279" width="0" style="1" hidden="1" customWidth="1"/>
    <col min="11280" max="11280" width="20.7109375" style="1" customWidth="1"/>
    <col min="11281" max="11281" width="4.85546875" style="1" customWidth="1"/>
    <col min="11282" max="11282" width="0" style="1" hidden="1" customWidth="1"/>
    <col min="11283" max="11283" width="24.7109375" style="1" customWidth="1"/>
    <col min="11284" max="11284" width="12.28515625" style="1" customWidth="1"/>
    <col min="11285" max="11285" width="0" style="1" hidden="1" customWidth="1"/>
    <col min="11286" max="11286" width="3.42578125" style="1" customWidth="1"/>
    <col min="11287" max="11287" width="0" style="1" hidden="1" customWidth="1"/>
    <col min="11288" max="11288" width="17.7109375" style="1" customWidth="1"/>
    <col min="11289" max="11289" width="3.42578125" style="1" customWidth="1"/>
    <col min="11290" max="11290" width="0" style="1" hidden="1" customWidth="1"/>
    <col min="11291" max="11291" width="23.7109375" style="1" customWidth="1"/>
    <col min="11292" max="11292" width="10" style="1" customWidth="1"/>
    <col min="11293" max="11293" width="0" style="1" hidden="1" customWidth="1"/>
    <col min="11294" max="11295" width="14.7109375" style="1" customWidth="1"/>
    <col min="11296" max="11296" width="12.85546875" style="1" customWidth="1"/>
    <col min="11297" max="11297" width="3.28515625" style="1" customWidth="1"/>
    <col min="11298" max="11298" width="30.28515625" style="1" customWidth="1"/>
    <col min="11299" max="11299" width="5" style="1" customWidth="1"/>
    <col min="11300" max="11300" width="0" style="1" hidden="1" customWidth="1"/>
    <col min="11301" max="11301" width="14.28515625" style="1" customWidth="1"/>
    <col min="11302" max="11302" width="5.7109375" style="1" customWidth="1"/>
    <col min="11303" max="11303" width="0" style="1" hidden="1" customWidth="1"/>
    <col min="11304" max="11304" width="17.28515625" style="1" customWidth="1"/>
    <col min="11305" max="11305" width="12.7109375" style="1" customWidth="1"/>
    <col min="11306" max="11306" width="0" style="1" hidden="1" customWidth="1"/>
    <col min="11307" max="11307" width="5.28515625" style="1" customWidth="1"/>
    <col min="11308" max="11308" width="0" style="1" hidden="1" customWidth="1"/>
    <col min="11309" max="11309" width="17" style="1" customWidth="1"/>
    <col min="11310" max="11310" width="6.28515625" style="1" customWidth="1"/>
    <col min="11311" max="11311" width="0" style="1" hidden="1" customWidth="1"/>
    <col min="11312" max="11312" width="14.28515625" style="1" customWidth="1"/>
    <col min="11313" max="11313" width="7.5703125" style="1" customWidth="1"/>
    <col min="11314" max="11314" width="0" style="1" hidden="1" customWidth="1"/>
    <col min="11315" max="11316" width="14.28515625" style="1" customWidth="1"/>
    <col min="11317" max="11317" width="20.85546875" style="1" customWidth="1"/>
    <col min="11318" max="11318" width="14.42578125" style="1" customWidth="1"/>
    <col min="11319" max="11319" width="15" style="1" customWidth="1"/>
    <col min="11320" max="11320" width="2.7109375" style="1" customWidth="1"/>
    <col min="11321" max="11321" width="11.7109375" style="1" customWidth="1"/>
    <col min="11322" max="11322" width="11.5703125" style="1" customWidth="1"/>
    <col min="11323" max="11323" width="2.28515625" style="1" customWidth="1"/>
    <col min="11324" max="11324" width="41" style="1" customWidth="1"/>
    <col min="11325" max="11325" width="14.28515625" style="1" customWidth="1"/>
    <col min="11326" max="11327" width="11.5703125" style="1" customWidth="1"/>
    <col min="11328" max="11328" width="21.85546875" style="1" customWidth="1"/>
    <col min="11329" max="11520" width="11.42578125" style="1"/>
    <col min="11521" max="11521" width="21.85546875" style="1" customWidth="1"/>
    <col min="11522" max="11522" width="13.85546875" style="1" customWidth="1"/>
    <col min="11523" max="11523" width="38.7109375" style="1" customWidth="1"/>
    <col min="11524" max="11524" width="3" style="1" bestFit="1" customWidth="1"/>
    <col min="11525" max="11525" width="32.28515625" style="1" customWidth="1"/>
    <col min="11526" max="11526" width="46.28515625" style="1" customWidth="1"/>
    <col min="11527" max="11527" width="19" style="1" customWidth="1"/>
    <col min="11528" max="11528" width="0" style="1" hidden="1" customWidth="1"/>
    <col min="11529" max="11529" width="17.7109375" style="1" customWidth="1"/>
    <col min="11530" max="11530" width="0" style="1" hidden="1" customWidth="1"/>
    <col min="11531" max="11531" width="22.28515625" style="1" customWidth="1"/>
    <col min="11532" max="11532" width="5.28515625" style="1" customWidth="1"/>
    <col min="11533" max="11533" width="36.28515625" style="1" customWidth="1"/>
    <col min="11534" max="11534" width="5.7109375" style="1" customWidth="1"/>
    <col min="11535" max="11535" width="0" style="1" hidden="1" customWidth="1"/>
    <col min="11536" max="11536" width="20.7109375" style="1" customWidth="1"/>
    <col min="11537" max="11537" width="4.85546875" style="1" customWidth="1"/>
    <col min="11538" max="11538" width="0" style="1" hidden="1" customWidth="1"/>
    <col min="11539" max="11539" width="24.7109375" style="1" customWidth="1"/>
    <col min="11540" max="11540" width="12.28515625" style="1" customWidth="1"/>
    <col min="11541" max="11541" width="0" style="1" hidden="1" customWidth="1"/>
    <col min="11542" max="11542" width="3.42578125" style="1" customWidth="1"/>
    <col min="11543" max="11543" width="0" style="1" hidden="1" customWidth="1"/>
    <col min="11544" max="11544" width="17.7109375" style="1" customWidth="1"/>
    <col min="11545" max="11545" width="3.42578125" style="1" customWidth="1"/>
    <col min="11546" max="11546" width="0" style="1" hidden="1" customWidth="1"/>
    <col min="11547" max="11547" width="23.7109375" style="1" customWidth="1"/>
    <col min="11548" max="11548" width="10" style="1" customWidth="1"/>
    <col min="11549" max="11549" width="0" style="1" hidden="1" customWidth="1"/>
    <col min="11550" max="11551" width="14.7109375" style="1" customWidth="1"/>
    <col min="11552" max="11552" width="12.85546875" style="1" customWidth="1"/>
    <col min="11553" max="11553" width="3.28515625" style="1" customWidth="1"/>
    <col min="11554" max="11554" width="30.28515625" style="1" customWidth="1"/>
    <col min="11555" max="11555" width="5" style="1" customWidth="1"/>
    <col min="11556" max="11556" width="0" style="1" hidden="1" customWidth="1"/>
    <col min="11557" max="11557" width="14.28515625" style="1" customWidth="1"/>
    <col min="11558" max="11558" width="5.7109375" style="1" customWidth="1"/>
    <col min="11559" max="11559" width="0" style="1" hidden="1" customWidth="1"/>
    <col min="11560" max="11560" width="17.28515625" style="1" customWidth="1"/>
    <col min="11561" max="11561" width="12.7109375" style="1" customWidth="1"/>
    <col min="11562" max="11562" width="0" style="1" hidden="1" customWidth="1"/>
    <col min="11563" max="11563" width="5.28515625" style="1" customWidth="1"/>
    <col min="11564" max="11564" width="0" style="1" hidden="1" customWidth="1"/>
    <col min="11565" max="11565" width="17" style="1" customWidth="1"/>
    <col min="11566" max="11566" width="6.28515625" style="1" customWidth="1"/>
    <col min="11567" max="11567" width="0" style="1" hidden="1" customWidth="1"/>
    <col min="11568" max="11568" width="14.28515625" style="1" customWidth="1"/>
    <col min="11569" max="11569" width="7.5703125" style="1" customWidth="1"/>
    <col min="11570" max="11570" width="0" style="1" hidden="1" customWidth="1"/>
    <col min="11571" max="11572" width="14.28515625" style="1" customWidth="1"/>
    <col min="11573" max="11573" width="20.85546875" style="1" customWidth="1"/>
    <col min="11574" max="11574" width="14.42578125" style="1" customWidth="1"/>
    <col min="11575" max="11575" width="15" style="1" customWidth="1"/>
    <col min="11576" max="11576" width="2.7109375" style="1" customWidth="1"/>
    <col min="11577" max="11577" width="11.7109375" style="1" customWidth="1"/>
    <col min="11578" max="11578" width="11.5703125" style="1" customWidth="1"/>
    <col min="11579" max="11579" width="2.28515625" style="1" customWidth="1"/>
    <col min="11580" max="11580" width="41" style="1" customWidth="1"/>
    <col min="11581" max="11581" width="14.28515625" style="1" customWidth="1"/>
    <col min="11582" max="11583" width="11.5703125" style="1" customWidth="1"/>
    <col min="11584" max="11584" width="21.85546875" style="1" customWidth="1"/>
    <col min="11585" max="11776" width="11.42578125" style="1"/>
    <col min="11777" max="11777" width="21.85546875" style="1" customWidth="1"/>
    <col min="11778" max="11778" width="13.85546875" style="1" customWidth="1"/>
    <col min="11779" max="11779" width="38.7109375" style="1" customWidth="1"/>
    <col min="11780" max="11780" width="3" style="1" bestFit="1" customWidth="1"/>
    <col min="11781" max="11781" width="32.28515625" style="1" customWidth="1"/>
    <col min="11782" max="11782" width="46.28515625" style="1" customWidth="1"/>
    <col min="11783" max="11783" width="19" style="1" customWidth="1"/>
    <col min="11784" max="11784" width="0" style="1" hidden="1" customWidth="1"/>
    <col min="11785" max="11785" width="17.7109375" style="1" customWidth="1"/>
    <col min="11786" max="11786" width="0" style="1" hidden="1" customWidth="1"/>
    <col min="11787" max="11787" width="22.28515625" style="1" customWidth="1"/>
    <col min="11788" max="11788" width="5.28515625" style="1" customWidth="1"/>
    <col min="11789" max="11789" width="36.28515625" style="1" customWidth="1"/>
    <col min="11790" max="11790" width="5.7109375" style="1" customWidth="1"/>
    <col min="11791" max="11791" width="0" style="1" hidden="1" customWidth="1"/>
    <col min="11792" max="11792" width="20.7109375" style="1" customWidth="1"/>
    <col min="11793" max="11793" width="4.85546875" style="1" customWidth="1"/>
    <col min="11794" max="11794" width="0" style="1" hidden="1" customWidth="1"/>
    <col min="11795" max="11795" width="24.7109375" style="1" customWidth="1"/>
    <col min="11796" max="11796" width="12.28515625" style="1" customWidth="1"/>
    <col min="11797" max="11797" width="0" style="1" hidden="1" customWidth="1"/>
    <col min="11798" max="11798" width="3.42578125" style="1" customWidth="1"/>
    <col min="11799" max="11799" width="0" style="1" hidden="1" customWidth="1"/>
    <col min="11800" max="11800" width="17.7109375" style="1" customWidth="1"/>
    <col min="11801" max="11801" width="3.42578125" style="1" customWidth="1"/>
    <col min="11802" max="11802" width="0" style="1" hidden="1" customWidth="1"/>
    <col min="11803" max="11803" width="23.7109375" style="1" customWidth="1"/>
    <col min="11804" max="11804" width="10" style="1" customWidth="1"/>
    <col min="11805" max="11805" width="0" style="1" hidden="1" customWidth="1"/>
    <col min="11806" max="11807" width="14.7109375" style="1" customWidth="1"/>
    <col min="11808" max="11808" width="12.85546875" style="1" customWidth="1"/>
    <col min="11809" max="11809" width="3.28515625" style="1" customWidth="1"/>
    <col min="11810" max="11810" width="30.28515625" style="1" customWidth="1"/>
    <col min="11811" max="11811" width="5" style="1" customWidth="1"/>
    <col min="11812" max="11812" width="0" style="1" hidden="1" customWidth="1"/>
    <col min="11813" max="11813" width="14.28515625" style="1" customWidth="1"/>
    <col min="11814" max="11814" width="5.7109375" style="1" customWidth="1"/>
    <col min="11815" max="11815" width="0" style="1" hidden="1" customWidth="1"/>
    <col min="11816" max="11816" width="17.28515625" style="1" customWidth="1"/>
    <col min="11817" max="11817" width="12.7109375" style="1" customWidth="1"/>
    <col min="11818" max="11818" width="0" style="1" hidden="1" customWidth="1"/>
    <col min="11819" max="11819" width="5.28515625" style="1" customWidth="1"/>
    <col min="11820" max="11820" width="0" style="1" hidden="1" customWidth="1"/>
    <col min="11821" max="11821" width="17" style="1" customWidth="1"/>
    <col min="11822" max="11822" width="6.28515625" style="1" customWidth="1"/>
    <col min="11823" max="11823" width="0" style="1" hidden="1" customWidth="1"/>
    <col min="11824" max="11824" width="14.28515625" style="1" customWidth="1"/>
    <col min="11825" max="11825" width="7.5703125" style="1" customWidth="1"/>
    <col min="11826" max="11826" width="0" style="1" hidden="1" customWidth="1"/>
    <col min="11827" max="11828" width="14.28515625" style="1" customWidth="1"/>
    <col min="11829" max="11829" width="20.85546875" style="1" customWidth="1"/>
    <col min="11830" max="11830" width="14.42578125" style="1" customWidth="1"/>
    <col min="11831" max="11831" width="15" style="1" customWidth="1"/>
    <col min="11832" max="11832" width="2.7109375" style="1" customWidth="1"/>
    <col min="11833" max="11833" width="11.7109375" style="1" customWidth="1"/>
    <col min="11834" max="11834" width="11.5703125" style="1" customWidth="1"/>
    <col min="11835" max="11835" width="2.28515625" style="1" customWidth="1"/>
    <col min="11836" max="11836" width="41" style="1" customWidth="1"/>
    <col min="11837" max="11837" width="14.28515625" style="1" customWidth="1"/>
    <col min="11838" max="11839" width="11.5703125" style="1" customWidth="1"/>
    <col min="11840" max="11840" width="21.85546875" style="1" customWidth="1"/>
    <col min="11841" max="12032" width="11.42578125" style="1"/>
    <col min="12033" max="12033" width="21.85546875" style="1" customWidth="1"/>
    <col min="12034" max="12034" width="13.85546875" style="1" customWidth="1"/>
    <col min="12035" max="12035" width="38.7109375" style="1" customWidth="1"/>
    <col min="12036" max="12036" width="3" style="1" bestFit="1" customWidth="1"/>
    <col min="12037" max="12037" width="32.28515625" style="1" customWidth="1"/>
    <col min="12038" max="12038" width="46.28515625" style="1" customWidth="1"/>
    <col min="12039" max="12039" width="19" style="1" customWidth="1"/>
    <col min="12040" max="12040" width="0" style="1" hidden="1" customWidth="1"/>
    <col min="12041" max="12041" width="17.7109375" style="1" customWidth="1"/>
    <col min="12042" max="12042" width="0" style="1" hidden="1" customWidth="1"/>
    <col min="12043" max="12043" width="22.28515625" style="1" customWidth="1"/>
    <col min="12044" max="12044" width="5.28515625" style="1" customWidth="1"/>
    <col min="12045" max="12045" width="36.28515625" style="1" customWidth="1"/>
    <col min="12046" max="12046" width="5.7109375" style="1" customWidth="1"/>
    <col min="12047" max="12047" width="0" style="1" hidden="1" customWidth="1"/>
    <col min="12048" max="12048" width="20.7109375" style="1" customWidth="1"/>
    <col min="12049" max="12049" width="4.85546875" style="1" customWidth="1"/>
    <col min="12050" max="12050" width="0" style="1" hidden="1" customWidth="1"/>
    <col min="12051" max="12051" width="24.7109375" style="1" customWidth="1"/>
    <col min="12052" max="12052" width="12.28515625" style="1" customWidth="1"/>
    <col min="12053" max="12053" width="0" style="1" hidden="1" customWidth="1"/>
    <col min="12054" max="12054" width="3.42578125" style="1" customWidth="1"/>
    <col min="12055" max="12055" width="0" style="1" hidden="1" customWidth="1"/>
    <col min="12056" max="12056" width="17.7109375" style="1" customWidth="1"/>
    <col min="12057" max="12057" width="3.42578125" style="1" customWidth="1"/>
    <col min="12058" max="12058" width="0" style="1" hidden="1" customWidth="1"/>
    <col min="12059" max="12059" width="23.7109375" style="1" customWidth="1"/>
    <col min="12060" max="12060" width="10" style="1" customWidth="1"/>
    <col min="12061" max="12061" width="0" style="1" hidden="1" customWidth="1"/>
    <col min="12062" max="12063" width="14.7109375" style="1" customWidth="1"/>
    <col min="12064" max="12064" width="12.85546875" style="1" customWidth="1"/>
    <col min="12065" max="12065" width="3.28515625" style="1" customWidth="1"/>
    <col min="12066" max="12066" width="30.28515625" style="1" customWidth="1"/>
    <col min="12067" max="12067" width="5" style="1" customWidth="1"/>
    <col min="12068" max="12068" width="0" style="1" hidden="1" customWidth="1"/>
    <col min="12069" max="12069" width="14.28515625" style="1" customWidth="1"/>
    <col min="12070" max="12070" width="5.7109375" style="1" customWidth="1"/>
    <col min="12071" max="12071" width="0" style="1" hidden="1" customWidth="1"/>
    <col min="12072" max="12072" width="17.28515625" style="1" customWidth="1"/>
    <col min="12073" max="12073" width="12.7109375" style="1" customWidth="1"/>
    <col min="12074" max="12074" width="0" style="1" hidden="1" customWidth="1"/>
    <col min="12075" max="12075" width="5.28515625" style="1" customWidth="1"/>
    <col min="12076" max="12076" width="0" style="1" hidden="1" customWidth="1"/>
    <col min="12077" max="12077" width="17" style="1" customWidth="1"/>
    <col min="12078" max="12078" width="6.28515625" style="1" customWidth="1"/>
    <col min="12079" max="12079" width="0" style="1" hidden="1" customWidth="1"/>
    <col min="12080" max="12080" width="14.28515625" style="1" customWidth="1"/>
    <col min="12081" max="12081" width="7.5703125" style="1" customWidth="1"/>
    <col min="12082" max="12082" width="0" style="1" hidden="1" customWidth="1"/>
    <col min="12083" max="12084" width="14.28515625" style="1" customWidth="1"/>
    <col min="12085" max="12085" width="20.85546875" style="1" customWidth="1"/>
    <col min="12086" max="12086" width="14.42578125" style="1" customWidth="1"/>
    <col min="12087" max="12087" width="15" style="1" customWidth="1"/>
    <col min="12088" max="12088" width="2.7109375" style="1" customWidth="1"/>
    <col min="12089" max="12089" width="11.7109375" style="1" customWidth="1"/>
    <col min="12090" max="12090" width="11.5703125" style="1" customWidth="1"/>
    <col min="12091" max="12091" width="2.28515625" style="1" customWidth="1"/>
    <col min="12092" max="12092" width="41" style="1" customWidth="1"/>
    <col min="12093" max="12093" width="14.28515625" style="1" customWidth="1"/>
    <col min="12094" max="12095" width="11.5703125" style="1" customWidth="1"/>
    <col min="12096" max="12096" width="21.85546875" style="1" customWidth="1"/>
    <col min="12097" max="12288" width="11.42578125" style="1"/>
    <col min="12289" max="12289" width="21.85546875" style="1" customWidth="1"/>
    <col min="12290" max="12290" width="13.85546875" style="1" customWidth="1"/>
    <col min="12291" max="12291" width="38.7109375" style="1" customWidth="1"/>
    <col min="12292" max="12292" width="3" style="1" bestFit="1" customWidth="1"/>
    <col min="12293" max="12293" width="32.28515625" style="1" customWidth="1"/>
    <col min="12294" max="12294" width="46.28515625" style="1" customWidth="1"/>
    <col min="12295" max="12295" width="19" style="1" customWidth="1"/>
    <col min="12296" max="12296" width="0" style="1" hidden="1" customWidth="1"/>
    <col min="12297" max="12297" width="17.7109375" style="1" customWidth="1"/>
    <col min="12298" max="12298" width="0" style="1" hidden="1" customWidth="1"/>
    <col min="12299" max="12299" width="22.28515625" style="1" customWidth="1"/>
    <col min="12300" max="12300" width="5.28515625" style="1" customWidth="1"/>
    <col min="12301" max="12301" width="36.28515625" style="1" customWidth="1"/>
    <col min="12302" max="12302" width="5.7109375" style="1" customWidth="1"/>
    <col min="12303" max="12303" width="0" style="1" hidden="1" customWidth="1"/>
    <col min="12304" max="12304" width="20.7109375" style="1" customWidth="1"/>
    <col min="12305" max="12305" width="4.85546875" style="1" customWidth="1"/>
    <col min="12306" max="12306" width="0" style="1" hidden="1" customWidth="1"/>
    <col min="12307" max="12307" width="24.7109375" style="1" customWidth="1"/>
    <col min="12308" max="12308" width="12.28515625" style="1" customWidth="1"/>
    <col min="12309" max="12309" width="0" style="1" hidden="1" customWidth="1"/>
    <col min="12310" max="12310" width="3.42578125" style="1" customWidth="1"/>
    <col min="12311" max="12311" width="0" style="1" hidden="1" customWidth="1"/>
    <col min="12312" max="12312" width="17.7109375" style="1" customWidth="1"/>
    <col min="12313" max="12313" width="3.42578125" style="1" customWidth="1"/>
    <col min="12314" max="12314" width="0" style="1" hidden="1" customWidth="1"/>
    <col min="12315" max="12315" width="23.7109375" style="1" customWidth="1"/>
    <col min="12316" max="12316" width="10" style="1" customWidth="1"/>
    <col min="12317" max="12317" width="0" style="1" hidden="1" customWidth="1"/>
    <col min="12318" max="12319" width="14.7109375" style="1" customWidth="1"/>
    <col min="12320" max="12320" width="12.85546875" style="1" customWidth="1"/>
    <col min="12321" max="12321" width="3.28515625" style="1" customWidth="1"/>
    <col min="12322" max="12322" width="30.28515625" style="1" customWidth="1"/>
    <col min="12323" max="12323" width="5" style="1" customWidth="1"/>
    <col min="12324" max="12324" width="0" style="1" hidden="1" customWidth="1"/>
    <col min="12325" max="12325" width="14.28515625" style="1" customWidth="1"/>
    <col min="12326" max="12326" width="5.7109375" style="1" customWidth="1"/>
    <col min="12327" max="12327" width="0" style="1" hidden="1" customWidth="1"/>
    <col min="12328" max="12328" width="17.28515625" style="1" customWidth="1"/>
    <col min="12329" max="12329" width="12.7109375" style="1" customWidth="1"/>
    <col min="12330" max="12330" width="0" style="1" hidden="1" customWidth="1"/>
    <col min="12331" max="12331" width="5.28515625" style="1" customWidth="1"/>
    <col min="12332" max="12332" width="0" style="1" hidden="1" customWidth="1"/>
    <col min="12333" max="12333" width="17" style="1" customWidth="1"/>
    <col min="12334" max="12334" width="6.28515625" style="1" customWidth="1"/>
    <col min="12335" max="12335" width="0" style="1" hidden="1" customWidth="1"/>
    <col min="12336" max="12336" width="14.28515625" style="1" customWidth="1"/>
    <col min="12337" max="12337" width="7.5703125" style="1" customWidth="1"/>
    <col min="12338" max="12338" width="0" style="1" hidden="1" customWidth="1"/>
    <col min="12339" max="12340" width="14.28515625" style="1" customWidth="1"/>
    <col min="12341" max="12341" width="20.85546875" style="1" customWidth="1"/>
    <col min="12342" max="12342" width="14.42578125" style="1" customWidth="1"/>
    <col min="12343" max="12343" width="15" style="1" customWidth="1"/>
    <col min="12344" max="12344" width="2.7109375" style="1" customWidth="1"/>
    <col min="12345" max="12345" width="11.7109375" style="1" customWidth="1"/>
    <col min="12346" max="12346" width="11.5703125" style="1" customWidth="1"/>
    <col min="12347" max="12347" width="2.28515625" style="1" customWidth="1"/>
    <col min="12348" max="12348" width="41" style="1" customWidth="1"/>
    <col min="12349" max="12349" width="14.28515625" style="1" customWidth="1"/>
    <col min="12350" max="12351" width="11.5703125" style="1" customWidth="1"/>
    <col min="12352" max="12352" width="21.85546875" style="1" customWidth="1"/>
    <col min="12353" max="12544" width="11.42578125" style="1"/>
    <col min="12545" max="12545" width="21.85546875" style="1" customWidth="1"/>
    <col min="12546" max="12546" width="13.85546875" style="1" customWidth="1"/>
    <col min="12547" max="12547" width="38.7109375" style="1" customWidth="1"/>
    <col min="12548" max="12548" width="3" style="1" bestFit="1" customWidth="1"/>
    <col min="12549" max="12549" width="32.28515625" style="1" customWidth="1"/>
    <col min="12550" max="12550" width="46.28515625" style="1" customWidth="1"/>
    <col min="12551" max="12551" width="19" style="1" customWidth="1"/>
    <col min="12552" max="12552" width="0" style="1" hidden="1" customWidth="1"/>
    <col min="12553" max="12553" width="17.7109375" style="1" customWidth="1"/>
    <col min="12554" max="12554" width="0" style="1" hidden="1" customWidth="1"/>
    <col min="12555" max="12555" width="22.28515625" style="1" customWidth="1"/>
    <col min="12556" max="12556" width="5.28515625" style="1" customWidth="1"/>
    <col min="12557" max="12557" width="36.28515625" style="1" customWidth="1"/>
    <col min="12558" max="12558" width="5.7109375" style="1" customWidth="1"/>
    <col min="12559" max="12559" width="0" style="1" hidden="1" customWidth="1"/>
    <col min="12560" max="12560" width="20.7109375" style="1" customWidth="1"/>
    <col min="12561" max="12561" width="4.85546875" style="1" customWidth="1"/>
    <col min="12562" max="12562" width="0" style="1" hidden="1" customWidth="1"/>
    <col min="12563" max="12563" width="24.7109375" style="1" customWidth="1"/>
    <col min="12564" max="12564" width="12.28515625" style="1" customWidth="1"/>
    <col min="12565" max="12565" width="0" style="1" hidden="1" customWidth="1"/>
    <col min="12566" max="12566" width="3.42578125" style="1" customWidth="1"/>
    <col min="12567" max="12567" width="0" style="1" hidden="1" customWidth="1"/>
    <col min="12568" max="12568" width="17.7109375" style="1" customWidth="1"/>
    <col min="12569" max="12569" width="3.42578125" style="1" customWidth="1"/>
    <col min="12570" max="12570" width="0" style="1" hidden="1" customWidth="1"/>
    <col min="12571" max="12571" width="23.7109375" style="1" customWidth="1"/>
    <col min="12572" max="12572" width="10" style="1" customWidth="1"/>
    <col min="12573" max="12573" width="0" style="1" hidden="1" customWidth="1"/>
    <col min="12574" max="12575" width="14.7109375" style="1" customWidth="1"/>
    <col min="12576" max="12576" width="12.85546875" style="1" customWidth="1"/>
    <col min="12577" max="12577" width="3.28515625" style="1" customWidth="1"/>
    <col min="12578" max="12578" width="30.28515625" style="1" customWidth="1"/>
    <col min="12579" max="12579" width="5" style="1" customWidth="1"/>
    <col min="12580" max="12580" width="0" style="1" hidden="1" customWidth="1"/>
    <col min="12581" max="12581" width="14.28515625" style="1" customWidth="1"/>
    <col min="12582" max="12582" width="5.7109375" style="1" customWidth="1"/>
    <col min="12583" max="12583" width="0" style="1" hidden="1" customWidth="1"/>
    <col min="12584" max="12584" width="17.28515625" style="1" customWidth="1"/>
    <col min="12585" max="12585" width="12.7109375" style="1" customWidth="1"/>
    <col min="12586" max="12586" width="0" style="1" hidden="1" customWidth="1"/>
    <col min="12587" max="12587" width="5.28515625" style="1" customWidth="1"/>
    <col min="12588" max="12588" width="0" style="1" hidden="1" customWidth="1"/>
    <col min="12589" max="12589" width="17" style="1" customWidth="1"/>
    <col min="12590" max="12590" width="6.28515625" style="1" customWidth="1"/>
    <col min="12591" max="12591" width="0" style="1" hidden="1" customWidth="1"/>
    <col min="12592" max="12592" width="14.28515625" style="1" customWidth="1"/>
    <col min="12593" max="12593" width="7.5703125" style="1" customWidth="1"/>
    <col min="12594" max="12594" width="0" style="1" hidden="1" customWidth="1"/>
    <col min="12595" max="12596" width="14.28515625" style="1" customWidth="1"/>
    <col min="12597" max="12597" width="20.85546875" style="1" customWidth="1"/>
    <col min="12598" max="12598" width="14.42578125" style="1" customWidth="1"/>
    <col min="12599" max="12599" width="15" style="1" customWidth="1"/>
    <col min="12600" max="12600" width="2.7109375" style="1" customWidth="1"/>
    <col min="12601" max="12601" width="11.7109375" style="1" customWidth="1"/>
    <col min="12602" max="12602" width="11.5703125" style="1" customWidth="1"/>
    <col min="12603" max="12603" width="2.28515625" style="1" customWidth="1"/>
    <col min="12604" max="12604" width="41" style="1" customWidth="1"/>
    <col min="12605" max="12605" width="14.28515625" style="1" customWidth="1"/>
    <col min="12606" max="12607" width="11.5703125" style="1" customWidth="1"/>
    <col min="12608" max="12608" width="21.85546875" style="1" customWidth="1"/>
    <col min="12609" max="12800" width="11.42578125" style="1"/>
    <col min="12801" max="12801" width="21.85546875" style="1" customWidth="1"/>
    <col min="12802" max="12802" width="13.85546875" style="1" customWidth="1"/>
    <col min="12803" max="12803" width="38.7109375" style="1" customWidth="1"/>
    <col min="12804" max="12804" width="3" style="1" bestFit="1" customWidth="1"/>
    <col min="12805" max="12805" width="32.28515625" style="1" customWidth="1"/>
    <col min="12806" max="12806" width="46.28515625" style="1" customWidth="1"/>
    <col min="12807" max="12807" width="19" style="1" customWidth="1"/>
    <col min="12808" max="12808" width="0" style="1" hidden="1" customWidth="1"/>
    <col min="12809" max="12809" width="17.7109375" style="1" customWidth="1"/>
    <col min="12810" max="12810" width="0" style="1" hidden="1" customWidth="1"/>
    <col min="12811" max="12811" width="22.28515625" style="1" customWidth="1"/>
    <col min="12812" max="12812" width="5.28515625" style="1" customWidth="1"/>
    <col min="12813" max="12813" width="36.28515625" style="1" customWidth="1"/>
    <col min="12814" max="12814" width="5.7109375" style="1" customWidth="1"/>
    <col min="12815" max="12815" width="0" style="1" hidden="1" customWidth="1"/>
    <col min="12816" max="12816" width="20.7109375" style="1" customWidth="1"/>
    <col min="12817" max="12817" width="4.85546875" style="1" customWidth="1"/>
    <col min="12818" max="12818" width="0" style="1" hidden="1" customWidth="1"/>
    <col min="12819" max="12819" width="24.7109375" style="1" customWidth="1"/>
    <col min="12820" max="12820" width="12.28515625" style="1" customWidth="1"/>
    <col min="12821" max="12821" width="0" style="1" hidden="1" customWidth="1"/>
    <col min="12822" max="12822" width="3.42578125" style="1" customWidth="1"/>
    <col min="12823" max="12823" width="0" style="1" hidden="1" customWidth="1"/>
    <col min="12824" max="12824" width="17.7109375" style="1" customWidth="1"/>
    <col min="12825" max="12825" width="3.42578125" style="1" customWidth="1"/>
    <col min="12826" max="12826" width="0" style="1" hidden="1" customWidth="1"/>
    <col min="12827" max="12827" width="23.7109375" style="1" customWidth="1"/>
    <col min="12828" max="12828" width="10" style="1" customWidth="1"/>
    <col min="12829" max="12829" width="0" style="1" hidden="1" customWidth="1"/>
    <col min="12830" max="12831" width="14.7109375" style="1" customWidth="1"/>
    <col min="12832" max="12832" width="12.85546875" style="1" customWidth="1"/>
    <col min="12833" max="12833" width="3.28515625" style="1" customWidth="1"/>
    <col min="12834" max="12834" width="30.28515625" style="1" customWidth="1"/>
    <col min="12835" max="12835" width="5" style="1" customWidth="1"/>
    <col min="12836" max="12836" width="0" style="1" hidden="1" customWidth="1"/>
    <col min="12837" max="12837" width="14.28515625" style="1" customWidth="1"/>
    <col min="12838" max="12838" width="5.7109375" style="1" customWidth="1"/>
    <col min="12839" max="12839" width="0" style="1" hidden="1" customWidth="1"/>
    <col min="12840" max="12840" width="17.28515625" style="1" customWidth="1"/>
    <col min="12841" max="12841" width="12.7109375" style="1" customWidth="1"/>
    <col min="12842" max="12842" width="0" style="1" hidden="1" customWidth="1"/>
    <col min="12843" max="12843" width="5.28515625" style="1" customWidth="1"/>
    <col min="12844" max="12844" width="0" style="1" hidden="1" customWidth="1"/>
    <col min="12845" max="12845" width="17" style="1" customWidth="1"/>
    <col min="12846" max="12846" width="6.28515625" style="1" customWidth="1"/>
    <col min="12847" max="12847" width="0" style="1" hidden="1" customWidth="1"/>
    <col min="12848" max="12848" width="14.28515625" style="1" customWidth="1"/>
    <col min="12849" max="12849" width="7.5703125" style="1" customWidth="1"/>
    <col min="12850" max="12850" width="0" style="1" hidden="1" customWidth="1"/>
    <col min="12851" max="12852" width="14.28515625" style="1" customWidth="1"/>
    <col min="12853" max="12853" width="20.85546875" style="1" customWidth="1"/>
    <col min="12854" max="12854" width="14.42578125" style="1" customWidth="1"/>
    <col min="12855" max="12855" width="15" style="1" customWidth="1"/>
    <col min="12856" max="12856" width="2.7109375" style="1" customWidth="1"/>
    <col min="12857" max="12857" width="11.7109375" style="1" customWidth="1"/>
    <col min="12858" max="12858" width="11.5703125" style="1" customWidth="1"/>
    <col min="12859" max="12859" width="2.28515625" style="1" customWidth="1"/>
    <col min="12860" max="12860" width="41" style="1" customWidth="1"/>
    <col min="12861" max="12861" width="14.28515625" style="1" customWidth="1"/>
    <col min="12862" max="12863" width="11.5703125" style="1" customWidth="1"/>
    <col min="12864" max="12864" width="21.85546875" style="1" customWidth="1"/>
    <col min="12865" max="13056" width="11.42578125" style="1"/>
    <col min="13057" max="13057" width="21.85546875" style="1" customWidth="1"/>
    <col min="13058" max="13058" width="13.85546875" style="1" customWidth="1"/>
    <col min="13059" max="13059" width="38.7109375" style="1" customWidth="1"/>
    <col min="13060" max="13060" width="3" style="1" bestFit="1" customWidth="1"/>
    <col min="13061" max="13061" width="32.28515625" style="1" customWidth="1"/>
    <col min="13062" max="13062" width="46.28515625" style="1" customWidth="1"/>
    <col min="13063" max="13063" width="19" style="1" customWidth="1"/>
    <col min="13064" max="13064" width="0" style="1" hidden="1" customWidth="1"/>
    <col min="13065" max="13065" width="17.7109375" style="1" customWidth="1"/>
    <col min="13066" max="13066" width="0" style="1" hidden="1" customWidth="1"/>
    <col min="13067" max="13067" width="22.28515625" style="1" customWidth="1"/>
    <col min="13068" max="13068" width="5.28515625" style="1" customWidth="1"/>
    <col min="13069" max="13069" width="36.28515625" style="1" customWidth="1"/>
    <col min="13070" max="13070" width="5.7109375" style="1" customWidth="1"/>
    <col min="13071" max="13071" width="0" style="1" hidden="1" customWidth="1"/>
    <col min="13072" max="13072" width="20.7109375" style="1" customWidth="1"/>
    <col min="13073" max="13073" width="4.85546875" style="1" customWidth="1"/>
    <col min="13074" max="13074" width="0" style="1" hidden="1" customWidth="1"/>
    <col min="13075" max="13075" width="24.7109375" style="1" customWidth="1"/>
    <col min="13076" max="13076" width="12.28515625" style="1" customWidth="1"/>
    <col min="13077" max="13077" width="0" style="1" hidden="1" customWidth="1"/>
    <col min="13078" max="13078" width="3.42578125" style="1" customWidth="1"/>
    <col min="13079" max="13079" width="0" style="1" hidden="1" customWidth="1"/>
    <col min="13080" max="13080" width="17.7109375" style="1" customWidth="1"/>
    <col min="13081" max="13081" width="3.42578125" style="1" customWidth="1"/>
    <col min="13082" max="13082" width="0" style="1" hidden="1" customWidth="1"/>
    <col min="13083" max="13083" width="23.7109375" style="1" customWidth="1"/>
    <col min="13084" max="13084" width="10" style="1" customWidth="1"/>
    <col min="13085" max="13085" width="0" style="1" hidden="1" customWidth="1"/>
    <col min="13086" max="13087" width="14.7109375" style="1" customWidth="1"/>
    <col min="13088" max="13088" width="12.85546875" style="1" customWidth="1"/>
    <col min="13089" max="13089" width="3.28515625" style="1" customWidth="1"/>
    <col min="13090" max="13090" width="30.28515625" style="1" customWidth="1"/>
    <col min="13091" max="13091" width="5" style="1" customWidth="1"/>
    <col min="13092" max="13092" width="0" style="1" hidden="1" customWidth="1"/>
    <col min="13093" max="13093" width="14.28515625" style="1" customWidth="1"/>
    <col min="13094" max="13094" width="5.7109375" style="1" customWidth="1"/>
    <col min="13095" max="13095" width="0" style="1" hidden="1" customWidth="1"/>
    <col min="13096" max="13096" width="17.28515625" style="1" customWidth="1"/>
    <col min="13097" max="13097" width="12.7109375" style="1" customWidth="1"/>
    <col min="13098" max="13098" width="0" style="1" hidden="1" customWidth="1"/>
    <col min="13099" max="13099" width="5.28515625" style="1" customWidth="1"/>
    <col min="13100" max="13100" width="0" style="1" hidden="1" customWidth="1"/>
    <col min="13101" max="13101" width="17" style="1" customWidth="1"/>
    <col min="13102" max="13102" width="6.28515625" style="1" customWidth="1"/>
    <col min="13103" max="13103" width="0" style="1" hidden="1" customWidth="1"/>
    <col min="13104" max="13104" width="14.28515625" style="1" customWidth="1"/>
    <col min="13105" max="13105" width="7.5703125" style="1" customWidth="1"/>
    <col min="13106" max="13106" width="0" style="1" hidden="1" customWidth="1"/>
    <col min="13107" max="13108" width="14.28515625" style="1" customWidth="1"/>
    <col min="13109" max="13109" width="20.85546875" style="1" customWidth="1"/>
    <col min="13110" max="13110" width="14.42578125" style="1" customWidth="1"/>
    <col min="13111" max="13111" width="15" style="1" customWidth="1"/>
    <col min="13112" max="13112" width="2.7109375" style="1" customWidth="1"/>
    <col min="13113" max="13113" width="11.7109375" style="1" customWidth="1"/>
    <col min="13114" max="13114" width="11.5703125" style="1" customWidth="1"/>
    <col min="13115" max="13115" width="2.28515625" style="1" customWidth="1"/>
    <col min="13116" max="13116" width="41" style="1" customWidth="1"/>
    <col min="13117" max="13117" width="14.28515625" style="1" customWidth="1"/>
    <col min="13118" max="13119" width="11.5703125" style="1" customWidth="1"/>
    <col min="13120" max="13120" width="21.85546875" style="1" customWidth="1"/>
    <col min="13121" max="13312" width="11.42578125" style="1"/>
    <col min="13313" max="13313" width="21.85546875" style="1" customWidth="1"/>
    <col min="13314" max="13314" width="13.85546875" style="1" customWidth="1"/>
    <col min="13315" max="13315" width="38.7109375" style="1" customWidth="1"/>
    <col min="13316" max="13316" width="3" style="1" bestFit="1" customWidth="1"/>
    <col min="13317" max="13317" width="32.28515625" style="1" customWidth="1"/>
    <col min="13318" max="13318" width="46.28515625" style="1" customWidth="1"/>
    <col min="13319" max="13319" width="19" style="1" customWidth="1"/>
    <col min="13320" max="13320" width="0" style="1" hidden="1" customWidth="1"/>
    <col min="13321" max="13321" width="17.7109375" style="1" customWidth="1"/>
    <col min="13322" max="13322" width="0" style="1" hidden="1" customWidth="1"/>
    <col min="13323" max="13323" width="22.28515625" style="1" customWidth="1"/>
    <col min="13324" max="13324" width="5.28515625" style="1" customWidth="1"/>
    <col min="13325" max="13325" width="36.28515625" style="1" customWidth="1"/>
    <col min="13326" max="13326" width="5.7109375" style="1" customWidth="1"/>
    <col min="13327" max="13327" width="0" style="1" hidden="1" customWidth="1"/>
    <col min="13328" max="13328" width="20.7109375" style="1" customWidth="1"/>
    <col min="13329" max="13329" width="4.85546875" style="1" customWidth="1"/>
    <col min="13330" max="13330" width="0" style="1" hidden="1" customWidth="1"/>
    <col min="13331" max="13331" width="24.7109375" style="1" customWidth="1"/>
    <col min="13332" max="13332" width="12.28515625" style="1" customWidth="1"/>
    <col min="13333" max="13333" width="0" style="1" hidden="1" customWidth="1"/>
    <col min="13334" max="13334" width="3.42578125" style="1" customWidth="1"/>
    <col min="13335" max="13335" width="0" style="1" hidden="1" customWidth="1"/>
    <col min="13336" max="13336" width="17.7109375" style="1" customWidth="1"/>
    <col min="13337" max="13337" width="3.42578125" style="1" customWidth="1"/>
    <col min="13338" max="13338" width="0" style="1" hidden="1" customWidth="1"/>
    <col min="13339" max="13339" width="23.7109375" style="1" customWidth="1"/>
    <col min="13340" max="13340" width="10" style="1" customWidth="1"/>
    <col min="13341" max="13341" width="0" style="1" hidden="1" customWidth="1"/>
    <col min="13342" max="13343" width="14.7109375" style="1" customWidth="1"/>
    <col min="13344" max="13344" width="12.85546875" style="1" customWidth="1"/>
    <col min="13345" max="13345" width="3.28515625" style="1" customWidth="1"/>
    <col min="13346" max="13346" width="30.28515625" style="1" customWidth="1"/>
    <col min="13347" max="13347" width="5" style="1" customWidth="1"/>
    <col min="13348" max="13348" width="0" style="1" hidden="1" customWidth="1"/>
    <col min="13349" max="13349" width="14.28515625" style="1" customWidth="1"/>
    <col min="13350" max="13350" width="5.7109375" style="1" customWidth="1"/>
    <col min="13351" max="13351" width="0" style="1" hidden="1" customWidth="1"/>
    <col min="13352" max="13352" width="17.28515625" style="1" customWidth="1"/>
    <col min="13353" max="13353" width="12.7109375" style="1" customWidth="1"/>
    <col min="13354" max="13354" width="0" style="1" hidden="1" customWidth="1"/>
    <col min="13355" max="13355" width="5.28515625" style="1" customWidth="1"/>
    <col min="13356" max="13356" width="0" style="1" hidden="1" customWidth="1"/>
    <col min="13357" max="13357" width="17" style="1" customWidth="1"/>
    <col min="13358" max="13358" width="6.28515625" style="1" customWidth="1"/>
    <col min="13359" max="13359" width="0" style="1" hidden="1" customWidth="1"/>
    <col min="13360" max="13360" width="14.28515625" style="1" customWidth="1"/>
    <col min="13361" max="13361" width="7.5703125" style="1" customWidth="1"/>
    <col min="13362" max="13362" width="0" style="1" hidden="1" customWidth="1"/>
    <col min="13363" max="13364" width="14.28515625" style="1" customWidth="1"/>
    <col min="13365" max="13365" width="20.85546875" style="1" customWidth="1"/>
    <col min="13366" max="13366" width="14.42578125" style="1" customWidth="1"/>
    <col min="13367" max="13367" width="15" style="1" customWidth="1"/>
    <col min="13368" max="13368" width="2.7109375" style="1" customWidth="1"/>
    <col min="13369" max="13369" width="11.7109375" style="1" customWidth="1"/>
    <col min="13370" max="13370" width="11.5703125" style="1" customWidth="1"/>
    <col min="13371" max="13371" width="2.28515625" style="1" customWidth="1"/>
    <col min="13372" max="13372" width="41" style="1" customWidth="1"/>
    <col min="13373" max="13373" width="14.28515625" style="1" customWidth="1"/>
    <col min="13374" max="13375" width="11.5703125" style="1" customWidth="1"/>
    <col min="13376" max="13376" width="21.85546875" style="1" customWidth="1"/>
    <col min="13377" max="13568" width="11.42578125" style="1"/>
    <col min="13569" max="13569" width="21.85546875" style="1" customWidth="1"/>
    <col min="13570" max="13570" width="13.85546875" style="1" customWidth="1"/>
    <col min="13571" max="13571" width="38.7109375" style="1" customWidth="1"/>
    <col min="13572" max="13572" width="3" style="1" bestFit="1" customWidth="1"/>
    <col min="13573" max="13573" width="32.28515625" style="1" customWidth="1"/>
    <col min="13574" max="13574" width="46.28515625" style="1" customWidth="1"/>
    <col min="13575" max="13575" width="19" style="1" customWidth="1"/>
    <col min="13576" max="13576" width="0" style="1" hidden="1" customWidth="1"/>
    <col min="13577" max="13577" width="17.7109375" style="1" customWidth="1"/>
    <col min="13578" max="13578" width="0" style="1" hidden="1" customWidth="1"/>
    <col min="13579" max="13579" width="22.28515625" style="1" customWidth="1"/>
    <col min="13580" max="13580" width="5.28515625" style="1" customWidth="1"/>
    <col min="13581" max="13581" width="36.28515625" style="1" customWidth="1"/>
    <col min="13582" max="13582" width="5.7109375" style="1" customWidth="1"/>
    <col min="13583" max="13583" width="0" style="1" hidden="1" customWidth="1"/>
    <col min="13584" max="13584" width="20.7109375" style="1" customWidth="1"/>
    <col min="13585" max="13585" width="4.85546875" style="1" customWidth="1"/>
    <col min="13586" max="13586" width="0" style="1" hidden="1" customWidth="1"/>
    <col min="13587" max="13587" width="24.7109375" style="1" customWidth="1"/>
    <col min="13588" max="13588" width="12.28515625" style="1" customWidth="1"/>
    <col min="13589" max="13589" width="0" style="1" hidden="1" customWidth="1"/>
    <col min="13590" max="13590" width="3.42578125" style="1" customWidth="1"/>
    <col min="13591" max="13591" width="0" style="1" hidden="1" customWidth="1"/>
    <col min="13592" max="13592" width="17.7109375" style="1" customWidth="1"/>
    <col min="13593" max="13593" width="3.42578125" style="1" customWidth="1"/>
    <col min="13594" max="13594" width="0" style="1" hidden="1" customWidth="1"/>
    <col min="13595" max="13595" width="23.7109375" style="1" customWidth="1"/>
    <col min="13596" max="13596" width="10" style="1" customWidth="1"/>
    <col min="13597" max="13597" width="0" style="1" hidden="1" customWidth="1"/>
    <col min="13598" max="13599" width="14.7109375" style="1" customWidth="1"/>
    <col min="13600" max="13600" width="12.85546875" style="1" customWidth="1"/>
    <col min="13601" max="13601" width="3.28515625" style="1" customWidth="1"/>
    <col min="13602" max="13602" width="30.28515625" style="1" customWidth="1"/>
    <col min="13603" max="13603" width="5" style="1" customWidth="1"/>
    <col min="13604" max="13604" width="0" style="1" hidden="1" customWidth="1"/>
    <col min="13605" max="13605" width="14.28515625" style="1" customWidth="1"/>
    <col min="13606" max="13606" width="5.7109375" style="1" customWidth="1"/>
    <col min="13607" max="13607" width="0" style="1" hidden="1" customWidth="1"/>
    <col min="13608" max="13608" width="17.28515625" style="1" customWidth="1"/>
    <col min="13609" max="13609" width="12.7109375" style="1" customWidth="1"/>
    <col min="13610" max="13610" width="0" style="1" hidden="1" customWidth="1"/>
    <col min="13611" max="13611" width="5.28515625" style="1" customWidth="1"/>
    <col min="13612" max="13612" width="0" style="1" hidden="1" customWidth="1"/>
    <col min="13613" max="13613" width="17" style="1" customWidth="1"/>
    <col min="13614" max="13614" width="6.28515625" style="1" customWidth="1"/>
    <col min="13615" max="13615" width="0" style="1" hidden="1" customWidth="1"/>
    <col min="13616" max="13616" width="14.28515625" style="1" customWidth="1"/>
    <col min="13617" max="13617" width="7.5703125" style="1" customWidth="1"/>
    <col min="13618" max="13618" width="0" style="1" hidden="1" customWidth="1"/>
    <col min="13619" max="13620" width="14.28515625" style="1" customWidth="1"/>
    <col min="13621" max="13621" width="20.85546875" style="1" customWidth="1"/>
    <col min="13622" max="13622" width="14.42578125" style="1" customWidth="1"/>
    <col min="13623" max="13623" width="15" style="1" customWidth="1"/>
    <col min="13624" max="13624" width="2.7109375" style="1" customWidth="1"/>
    <col min="13625" max="13625" width="11.7109375" style="1" customWidth="1"/>
    <col min="13626" max="13626" width="11.5703125" style="1" customWidth="1"/>
    <col min="13627" max="13627" width="2.28515625" style="1" customWidth="1"/>
    <col min="13628" max="13628" width="41" style="1" customWidth="1"/>
    <col min="13629" max="13629" width="14.28515625" style="1" customWidth="1"/>
    <col min="13630" max="13631" width="11.5703125" style="1" customWidth="1"/>
    <col min="13632" max="13632" width="21.85546875" style="1" customWidth="1"/>
    <col min="13633" max="13824" width="11.42578125" style="1"/>
    <col min="13825" max="13825" width="21.85546875" style="1" customWidth="1"/>
    <col min="13826" max="13826" width="13.85546875" style="1" customWidth="1"/>
    <col min="13827" max="13827" width="38.7109375" style="1" customWidth="1"/>
    <col min="13828" max="13828" width="3" style="1" bestFit="1" customWidth="1"/>
    <col min="13829" max="13829" width="32.28515625" style="1" customWidth="1"/>
    <col min="13830" max="13830" width="46.28515625" style="1" customWidth="1"/>
    <col min="13831" max="13831" width="19" style="1" customWidth="1"/>
    <col min="13832" max="13832" width="0" style="1" hidden="1" customWidth="1"/>
    <col min="13833" max="13833" width="17.7109375" style="1" customWidth="1"/>
    <col min="13834" max="13834" width="0" style="1" hidden="1" customWidth="1"/>
    <col min="13835" max="13835" width="22.28515625" style="1" customWidth="1"/>
    <col min="13836" max="13836" width="5.28515625" style="1" customWidth="1"/>
    <col min="13837" max="13837" width="36.28515625" style="1" customWidth="1"/>
    <col min="13838" max="13838" width="5.7109375" style="1" customWidth="1"/>
    <col min="13839" max="13839" width="0" style="1" hidden="1" customWidth="1"/>
    <col min="13840" max="13840" width="20.7109375" style="1" customWidth="1"/>
    <col min="13841" max="13841" width="4.85546875" style="1" customWidth="1"/>
    <col min="13842" max="13842" width="0" style="1" hidden="1" customWidth="1"/>
    <col min="13843" max="13843" width="24.7109375" style="1" customWidth="1"/>
    <col min="13844" max="13844" width="12.28515625" style="1" customWidth="1"/>
    <col min="13845" max="13845" width="0" style="1" hidden="1" customWidth="1"/>
    <col min="13846" max="13846" width="3.42578125" style="1" customWidth="1"/>
    <col min="13847" max="13847" width="0" style="1" hidden="1" customWidth="1"/>
    <col min="13848" max="13848" width="17.7109375" style="1" customWidth="1"/>
    <col min="13849" max="13849" width="3.42578125" style="1" customWidth="1"/>
    <col min="13850" max="13850" width="0" style="1" hidden="1" customWidth="1"/>
    <col min="13851" max="13851" width="23.7109375" style="1" customWidth="1"/>
    <col min="13852" max="13852" width="10" style="1" customWidth="1"/>
    <col min="13853" max="13853" width="0" style="1" hidden="1" customWidth="1"/>
    <col min="13854" max="13855" width="14.7109375" style="1" customWidth="1"/>
    <col min="13856" max="13856" width="12.85546875" style="1" customWidth="1"/>
    <col min="13857" max="13857" width="3.28515625" style="1" customWidth="1"/>
    <col min="13858" max="13858" width="30.28515625" style="1" customWidth="1"/>
    <col min="13859" max="13859" width="5" style="1" customWidth="1"/>
    <col min="13860" max="13860" width="0" style="1" hidden="1" customWidth="1"/>
    <col min="13861" max="13861" width="14.28515625" style="1" customWidth="1"/>
    <col min="13862" max="13862" width="5.7109375" style="1" customWidth="1"/>
    <col min="13863" max="13863" width="0" style="1" hidden="1" customWidth="1"/>
    <col min="13864" max="13864" width="17.28515625" style="1" customWidth="1"/>
    <col min="13865" max="13865" width="12.7109375" style="1" customWidth="1"/>
    <col min="13866" max="13866" width="0" style="1" hidden="1" customWidth="1"/>
    <col min="13867" max="13867" width="5.28515625" style="1" customWidth="1"/>
    <col min="13868" max="13868" width="0" style="1" hidden="1" customWidth="1"/>
    <col min="13869" max="13869" width="17" style="1" customWidth="1"/>
    <col min="13870" max="13870" width="6.28515625" style="1" customWidth="1"/>
    <col min="13871" max="13871" width="0" style="1" hidden="1" customWidth="1"/>
    <col min="13872" max="13872" width="14.28515625" style="1" customWidth="1"/>
    <col min="13873" max="13873" width="7.5703125" style="1" customWidth="1"/>
    <col min="13874" max="13874" width="0" style="1" hidden="1" customWidth="1"/>
    <col min="13875" max="13876" width="14.28515625" style="1" customWidth="1"/>
    <col min="13877" max="13877" width="20.85546875" style="1" customWidth="1"/>
    <col min="13878" max="13878" width="14.42578125" style="1" customWidth="1"/>
    <col min="13879" max="13879" width="15" style="1" customWidth="1"/>
    <col min="13880" max="13880" width="2.7109375" style="1" customWidth="1"/>
    <col min="13881" max="13881" width="11.7109375" style="1" customWidth="1"/>
    <col min="13882" max="13882" width="11.5703125" style="1" customWidth="1"/>
    <col min="13883" max="13883" width="2.28515625" style="1" customWidth="1"/>
    <col min="13884" max="13884" width="41" style="1" customWidth="1"/>
    <col min="13885" max="13885" width="14.28515625" style="1" customWidth="1"/>
    <col min="13886" max="13887" width="11.5703125" style="1" customWidth="1"/>
    <col min="13888" max="13888" width="21.85546875" style="1" customWidth="1"/>
    <col min="13889" max="14080" width="11.42578125" style="1"/>
    <col min="14081" max="14081" width="21.85546875" style="1" customWidth="1"/>
    <col min="14082" max="14082" width="13.85546875" style="1" customWidth="1"/>
    <col min="14083" max="14083" width="38.7109375" style="1" customWidth="1"/>
    <col min="14084" max="14084" width="3" style="1" bestFit="1" customWidth="1"/>
    <col min="14085" max="14085" width="32.28515625" style="1" customWidth="1"/>
    <col min="14086" max="14086" width="46.28515625" style="1" customWidth="1"/>
    <col min="14087" max="14087" width="19" style="1" customWidth="1"/>
    <col min="14088" max="14088" width="0" style="1" hidden="1" customWidth="1"/>
    <col min="14089" max="14089" width="17.7109375" style="1" customWidth="1"/>
    <col min="14090" max="14090" width="0" style="1" hidden="1" customWidth="1"/>
    <col min="14091" max="14091" width="22.28515625" style="1" customWidth="1"/>
    <col min="14092" max="14092" width="5.28515625" style="1" customWidth="1"/>
    <col min="14093" max="14093" width="36.28515625" style="1" customWidth="1"/>
    <col min="14094" max="14094" width="5.7109375" style="1" customWidth="1"/>
    <col min="14095" max="14095" width="0" style="1" hidden="1" customWidth="1"/>
    <col min="14096" max="14096" width="20.7109375" style="1" customWidth="1"/>
    <col min="14097" max="14097" width="4.85546875" style="1" customWidth="1"/>
    <col min="14098" max="14098" width="0" style="1" hidden="1" customWidth="1"/>
    <col min="14099" max="14099" width="24.7109375" style="1" customWidth="1"/>
    <col min="14100" max="14100" width="12.28515625" style="1" customWidth="1"/>
    <col min="14101" max="14101" width="0" style="1" hidden="1" customWidth="1"/>
    <col min="14102" max="14102" width="3.42578125" style="1" customWidth="1"/>
    <col min="14103" max="14103" width="0" style="1" hidden="1" customWidth="1"/>
    <col min="14104" max="14104" width="17.7109375" style="1" customWidth="1"/>
    <col min="14105" max="14105" width="3.42578125" style="1" customWidth="1"/>
    <col min="14106" max="14106" width="0" style="1" hidden="1" customWidth="1"/>
    <col min="14107" max="14107" width="23.7109375" style="1" customWidth="1"/>
    <col min="14108" max="14108" width="10" style="1" customWidth="1"/>
    <col min="14109" max="14109" width="0" style="1" hidden="1" customWidth="1"/>
    <col min="14110" max="14111" width="14.7109375" style="1" customWidth="1"/>
    <col min="14112" max="14112" width="12.85546875" style="1" customWidth="1"/>
    <col min="14113" max="14113" width="3.28515625" style="1" customWidth="1"/>
    <col min="14114" max="14114" width="30.28515625" style="1" customWidth="1"/>
    <col min="14115" max="14115" width="5" style="1" customWidth="1"/>
    <col min="14116" max="14116" width="0" style="1" hidden="1" customWidth="1"/>
    <col min="14117" max="14117" width="14.28515625" style="1" customWidth="1"/>
    <col min="14118" max="14118" width="5.7109375" style="1" customWidth="1"/>
    <col min="14119" max="14119" width="0" style="1" hidden="1" customWidth="1"/>
    <col min="14120" max="14120" width="17.28515625" style="1" customWidth="1"/>
    <col min="14121" max="14121" width="12.7109375" style="1" customWidth="1"/>
    <col min="14122" max="14122" width="0" style="1" hidden="1" customWidth="1"/>
    <col min="14123" max="14123" width="5.28515625" style="1" customWidth="1"/>
    <col min="14124" max="14124" width="0" style="1" hidden="1" customWidth="1"/>
    <col min="14125" max="14125" width="17" style="1" customWidth="1"/>
    <col min="14126" max="14126" width="6.28515625" style="1" customWidth="1"/>
    <col min="14127" max="14127" width="0" style="1" hidden="1" customWidth="1"/>
    <col min="14128" max="14128" width="14.28515625" style="1" customWidth="1"/>
    <col min="14129" max="14129" width="7.5703125" style="1" customWidth="1"/>
    <col min="14130" max="14130" width="0" style="1" hidden="1" customWidth="1"/>
    <col min="14131" max="14132" width="14.28515625" style="1" customWidth="1"/>
    <col min="14133" max="14133" width="20.85546875" style="1" customWidth="1"/>
    <col min="14134" max="14134" width="14.42578125" style="1" customWidth="1"/>
    <col min="14135" max="14135" width="15" style="1" customWidth="1"/>
    <col min="14136" max="14136" width="2.7109375" style="1" customWidth="1"/>
    <col min="14137" max="14137" width="11.7109375" style="1" customWidth="1"/>
    <col min="14138" max="14138" width="11.5703125" style="1" customWidth="1"/>
    <col min="14139" max="14139" width="2.28515625" style="1" customWidth="1"/>
    <col min="14140" max="14140" width="41" style="1" customWidth="1"/>
    <col min="14141" max="14141" width="14.28515625" style="1" customWidth="1"/>
    <col min="14142" max="14143" width="11.5703125" style="1" customWidth="1"/>
    <col min="14144" max="14144" width="21.85546875" style="1" customWidth="1"/>
    <col min="14145" max="14336" width="11.42578125" style="1"/>
    <col min="14337" max="14337" width="21.85546875" style="1" customWidth="1"/>
    <col min="14338" max="14338" width="13.85546875" style="1" customWidth="1"/>
    <col min="14339" max="14339" width="38.7109375" style="1" customWidth="1"/>
    <col min="14340" max="14340" width="3" style="1" bestFit="1" customWidth="1"/>
    <col min="14341" max="14341" width="32.28515625" style="1" customWidth="1"/>
    <col min="14342" max="14342" width="46.28515625" style="1" customWidth="1"/>
    <col min="14343" max="14343" width="19" style="1" customWidth="1"/>
    <col min="14344" max="14344" width="0" style="1" hidden="1" customWidth="1"/>
    <col min="14345" max="14345" width="17.7109375" style="1" customWidth="1"/>
    <col min="14346" max="14346" width="0" style="1" hidden="1" customWidth="1"/>
    <col min="14347" max="14347" width="22.28515625" style="1" customWidth="1"/>
    <col min="14348" max="14348" width="5.28515625" style="1" customWidth="1"/>
    <col min="14349" max="14349" width="36.28515625" style="1" customWidth="1"/>
    <col min="14350" max="14350" width="5.7109375" style="1" customWidth="1"/>
    <col min="14351" max="14351" width="0" style="1" hidden="1" customWidth="1"/>
    <col min="14352" max="14352" width="20.7109375" style="1" customWidth="1"/>
    <col min="14353" max="14353" width="4.85546875" style="1" customWidth="1"/>
    <col min="14354" max="14354" width="0" style="1" hidden="1" customWidth="1"/>
    <col min="14355" max="14355" width="24.7109375" style="1" customWidth="1"/>
    <col min="14356" max="14356" width="12.28515625" style="1" customWidth="1"/>
    <col min="14357" max="14357" width="0" style="1" hidden="1" customWidth="1"/>
    <col min="14358" max="14358" width="3.42578125" style="1" customWidth="1"/>
    <col min="14359" max="14359" width="0" style="1" hidden="1" customWidth="1"/>
    <col min="14360" max="14360" width="17.7109375" style="1" customWidth="1"/>
    <col min="14361" max="14361" width="3.42578125" style="1" customWidth="1"/>
    <col min="14362" max="14362" width="0" style="1" hidden="1" customWidth="1"/>
    <col min="14363" max="14363" width="23.7109375" style="1" customWidth="1"/>
    <col min="14364" max="14364" width="10" style="1" customWidth="1"/>
    <col min="14365" max="14365" width="0" style="1" hidden="1" customWidth="1"/>
    <col min="14366" max="14367" width="14.7109375" style="1" customWidth="1"/>
    <col min="14368" max="14368" width="12.85546875" style="1" customWidth="1"/>
    <col min="14369" max="14369" width="3.28515625" style="1" customWidth="1"/>
    <col min="14370" max="14370" width="30.28515625" style="1" customWidth="1"/>
    <col min="14371" max="14371" width="5" style="1" customWidth="1"/>
    <col min="14372" max="14372" width="0" style="1" hidden="1" customWidth="1"/>
    <col min="14373" max="14373" width="14.28515625" style="1" customWidth="1"/>
    <col min="14374" max="14374" width="5.7109375" style="1" customWidth="1"/>
    <col min="14375" max="14375" width="0" style="1" hidden="1" customWidth="1"/>
    <col min="14376" max="14376" width="17.28515625" style="1" customWidth="1"/>
    <col min="14377" max="14377" width="12.7109375" style="1" customWidth="1"/>
    <col min="14378" max="14378" width="0" style="1" hidden="1" customWidth="1"/>
    <col min="14379" max="14379" width="5.28515625" style="1" customWidth="1"/>
    <col min="14380" max="14380" width="0" style="1" hidden="1" customWidth="1"/>
    <col min="14381" max="14381" width="17" style="1" customWidth="1"/>
    <col min="14382" max="14382" width="6.28515625" style="1" customWidth="1"/>
    <col min="14383" max="14383" width="0" style="1" hidden="1" customWidth="1"/>
    <col min="14384" max="14384" width="14.28515625" style="1" customWidth="1"/>
    <col min="14385" max="14385" width="7.5703125" style="1" customWidth="1"/>
    <col min="14386" max="14386" width="0" style="1" hidden="1" customWidth="1"/>
    <col min="14387" max="14388" width="14.28515625" style="1" customWidth="1"/>
    <col min="14389" max="14389" width="20.85546875" style="1" customWidth="1"/>
    <col min="14390" max="14390" width="14.42578125" style="1" customWidth="1"/>
    <col min="14391" max="14391" width="15" style="1" customWidth="1"/>
    <col min="14392" max="14392" width="2.7109375" style="1" customWidth="1"/>
    <col min="14393" max="14393" width="11.7109375" style="1" customWidth="1"/>
    <col min="14394" max="14394" width="11.5703125" style="1" customWidth="1"/>
    <col min="14395" max="14395" width="2.28515625" style="1" customWidth="1"/>
    <col min="14396" max="14396" width="41" style="1" customWidth="1"/>
    <col min="14397" max="14397" width="14.28515625" style="1" customWidth="1"/>
    <col min="14398" max="14399" width="11.5703125" style="1" customWidth="1"/>
    <col min="14400" max="14400" width="21.85546875" style="1" customWidth="1"/>
    <col min="14401" max="14592" width="11.42578125" style="1"/>
    <col min="14593" max="14593" width="21.85546875" style="1" customWidth="1"/>
    <col min="14594" max="14594" width="13.85546875" style="1" customWidth="1"/>
    <col min="14595" max="14595" width="38.7109375" style="1" customWidth="1"/>
    <col min="14596" max="14596" width="3" style="1" bestFit="1" customWidth="1"/>
    <col min="14597" max="14597" width="32.28515625" style="1" customWidth="1"/>
    <col min="14598" max="14598" width="46.28515625" style="1" customWidth="1"/>
    <col min="14599" max="14599" width="19" style="1" customWidth="1"/>
    <col min="14600" max="14600" width="0" style="1" hidden="1" customWidth="1"/>
    <col min="14601" max="14601" width="17.7109375" style="1" customWidth="1"/>
    <col min="14602" max="14602" width="0" style="1" hidden="1" customWidth="1"/>
    <col min="14603" max="14603" width="22.28515625" style="1" customWidth="1"/>
    <col min="14604" max="14604" width="5.28515625" style="1" customWidth="1"/>
    <col min="14605" max="14605" width="36.28515625" style="1" customWidth="1"/>
    <col min="14606" max="14606" width="5.7109375" style="1" customWidth="1"/>
    <col min="14607" max="14607" width="0" style="1" hidden="1" customWidth="1"/>
    <col min="14608" max="14608" width="20.7109375" style="1" customWidth="1"/>
    <col min="14609" max="14609" width="4.85546875" style="1" customWidth="1"/>
    <col min="14610" max="14610" width="0" style="1" hidden="1" customWidth="1"/>
    <col min="14611" max="14611" width="24.7109375" style="1" customWidth="1"/>
    <col min="14612" max="14612" width="12.28515625" style="1" customWidth="1"/>
    <col min="14613" max="14613" width="0" style="1" hidden="1" customWidth="1"/>
    <col min="14614" max="14614" width="3.42578125" style="1" customWidth="1"/>
    <col min="14615" max="14615" width="0" style="1" hidden="1" customWidth="1"/>
    <col min="14616" max="14616" width="17.7109375" style="1" customWidth="1"/>
    <col min="14617" max="14617" width="3.42578125" style="1" customWidth="1"/>
    <col min="14618" max="14618" width="0" style="1" hidden="1" customWidth="1"/>
    <col min="14619" max="14619" width="23.7109375" style="1" customWidth="1"/>
    <col min="14620" max="14620" width="10" style="1" customWidth="1"/>
    <col min="14621" max="14621" width="0" style="1" hidden="1" customWidth="1"/>
    <col min="14622" max="14623" width="14.7109375" style="1" customWidth="1"/>
    <col min="14624" max="14624" width="12.85546875" style="1" customWidth="1"/>
    <col min="14625" max="14625" width="3.28515625" style="1" customWidth="1"/>
    <col min="14626" max="14626" width="30.28515625" style="1" customWidth="1"/>
    <col min="14627" max="14627" width="5" style="1" customWidth="1"/>
    <col min="14628" max="14628" width="0" style="1" hidden="1" customWidth="1"/>
    <col min="14629" max="14629" width="14.28515625" style="1" customWidth="1"/>
    <col min="14630" max="14630" width="5.7109375" style="1" customWidth="1"/>
    <col min="14631" max="14631" width="0" style="1" hidden="1" customWidth="1"/>
    <col min="14632" max="14632" width="17.28515625" style="1" customWidth="1"/>
    <col min="14633" max="14633" width="12.7109375" style="1" customWidth="1"/>
    <col min="14634" max="14634" width="0" style="1" hidden="1" customWidth="1"/>
    <col min="14635" max="14635" width="5.28515625" style="1" customWidth="1"/>
    <col min="14636" max="14636" width="0" style="1" hidden="1" customWidth="1"/>
    <col min="14637" max="14637" width="17" style="1" customWidth="1"/>
    <col min="14638" max="14638" width="6.28515625" style="1" customWidth="1"/>
    <col min="14639" max="14639" width="0" style="1" hidden="1" customWidth="1"/>
    <col min="14640" max="14640" width="14.28515625" style="1" customWidth="1"/>
    <col min="14641" max="14641" width="7.5703125" style="1" customWidth="1"/>
    <col min="14642" max="14642" width="0" style="1" hidden="1" customWidth="1"/>
    <col min="14643" max="14644" width="14.28515625" style="1" customWidth="1"/>
    <col min="14645" max="14645" width="20.85546875" style="1" customWidth="1"/>
    <col min="14646" max="14646" width="14.42578125" style="1" customWidth="1"/>
    <col min="14647" max="14647" width="15" style="1" customWidth="1"/>
    <col min="14648" max="14648" width="2.7109375" style="1" customWidth="1"/>
    <col min="14649" max="14649" width="11.7109375" style="1" customWidth="1"/>
    <col min="14650" max="14650" width="11.5703125" style="1" customWidth="1"/>
    <col min="14651" max="14651" width="2.28515625" style="1" customWidth="1"/>
    <col min="14652" max="14652" width="41" style="1" customWidth="1"/>
    <col min="14653" max="14653" width="14.28515625" style="1" customWidth="1"/>
    <col min="14654" max="14655" width="11.5703125" style="1" customWidth="1"/>
    <col min="14656" max="14656" width="21.85546875" style="1" customWidth="1"/>
    <col min="14657" max="14848" width="11.42578125" style="1"/>
    <col min="14849" max="14849" width="21.85546875" style="1" customWidth="1"/>
    <col min="14850" max="14850" width="13.85546875" style="1" customWidth="1"/>
    <col min="14851" max="14851" width="38.7109375" style="1" customWidth="1"/>
    <col min="14852" max="14852" width="3" style="1" bestFit="1" customWidth="1"/>
    <col min="14853" max="14853" width="32.28515625" style="1" customWidth="1"/>
    <col min="14854" max="14854" width="46.28515625" style="1" customWidth="1"/>
    <col min="14855" max="14855" width="19" style="1" customWidth="1"/>
    <col min="14856" max="14856" width="0" style="1" hidden="1" customWidth="1"/>
    <col min="14857" max="14857" width="17.7109375" style="1" customWidth="1"/>
    <col min="14858" max="14858" width="0" style="1" hidden="1" customWidth="1"/>
    <col min="14859" max="14859" width="22.28515625" style="1" customWidth="1"/>
    <col min="14860" max="14860" width="5.28515625" style="1" customWidth="1"/>
    <col min="14861" max="14861" width="36.28515625" style="1" customWidth="1"/>
    <col min="14862" max="14862" width="5.7109375" style="1" customWidth="1"/>
    <col min="14863" max="14863" width="0" style="1" hidden="1" customWidth="1"/>
    <col min="14864" max="14864" width="20.7109375" style="1" customWidth="1"/>
    <col min="14865" max="14865" width="4.85546875" style="1" customWidth="1"/>
    <col min="14866" max="14866" width="0" style="1" hidden="1" customWidth="1"/>
    <col min="14867" max="14867" width="24.7109375" style="1" customWidth="1"/>
    <col min="14868" max="14868" width="12.28515625" style="1" customWidth="1"/>
    <col min="14869" max="14869" width="0" style="1" hidden="1" customWidth="1"/>
    <col min="14870" max="14870" width="3.42578125" style="1" customWidth="1"/>
    <col min="14871" max="14871" width="0" style="1" hidden="1" customWidth="1"/>
    <col min="14872" max="14872" width="17.7109375" style="1" customWidth="1"/>
    <col min="14873" max="14873" width="3.42578125" style="1" customWidth="1"/>
    <col min="14874" max="14874" width="0" style="1" hidden="1" customWidth="1"/>
    <col min="14875" max="14875" width="23.7109375" style="1" customWidth="1"/>
    <col min="14876" max="14876" width="10" style="1" customWidth="1"/>
    <col min="14877" max="14877" width="0" style="1" hidden="1" customWidth="1"/>
    <col min="14878" max="14879" width="14.7109375" style="1" customWidth="1"/>
    <col min="14880" max="14880" width="12.85546875" style="1" customWidth="1"/>
    <col min="14881" max="14881" width="3.28515625" style="1" customWidth="1"/>
    <col min="14882" max="14882" width="30.28515625" style="1" customWidth="1"/>
    <col min="14883" max="14883" width="5" style="1" customWidth="1"/>
    <col min="14884" max="14884" width="0" style="1" hidden="1" customWidth="1"/>
    <col min="14885" max="14885" width="14.28515625" style="1" customWidth="1"/>
    <col min="14886" max="14886" width="5.7109375" style="1" customWidth="1"/>
    <col min="14887" max="14887" width="0" style="1" hidden="1" customWidth="1"/>
    <col min="14888" max="14888" width="17.28515625" style="1" customWidth="1"/>
    <col min="14889" max="14889" width="12.7109375" style="1" customWidth="1"/>
    <col min="14890" max="14890" width="0" style="1" hidden="1" customWidth="1"/>
    <col min="14891" max="14891" width="5.28515625" style="1" customWidth="1"/>
    <col min="14892" max="14892" width="0" style="1" hidden="1" customWidth="1"/>
    <col min="14893" max="14893" width="17" style="1" customWidth="1"/>
    <col min="14894" max="14894" width="6.28515625" style="1" customWidth="1"/>
    <col min="14895" max="14895" width="0" style="1" hidden="1" customWidth="1"/>
    <col min="14896" max="14896" width="14.28515625" style="1" customWidth="1"/>
    <col min="14897" max="14897" width="7.5703125" style="1" customWidth="1"/>
    <col min="14898" max="14898" width="0" style="1" hidden="1" customWidth="1"/>
    <col min="14899" max="14900" width="14.28515625" style="1" customWidth="1"/>
    <col min="14901" max="14901" width="20.85546875" style="1" customWidth="1"/>
    <col min="14902" max="14902" width="14.42578125" style="1" customWidth="1"/>
    <col min="14903" max="14903" width="15" style="1" customWidth="1"/>
    <col min="14904" max="14904" width="2.7109375" style="1" customWidth="1"/>
    <col min="14905" max="14905" width="11.7109375" style="1" customWidth="1"/>
    <col min="14906" max="14906" width="11.5703125" style="1" customWidth="1"/>
    <col min="14907" max="14907" width="2.28515625" style="1" customWidth="1"/>
    <col min="14908" max="14908" width="41" style="1" customWidth="1"/>
    <col min="14909" max="14909" width="14.28515625" style="1" customWidth="1"/>
    <col min="14910" max="14911" width="11.5703125" style="1" customWidth="1"/>
    <col min="14912" max="14912" width="21.85546875" style="1" customWidth="1"/>
    <col min="14913" max="15104" width="11.42578125" style="1"/>
    <col min="15105" max="15105" width="21.85546875" style="1" customWidth="1"/>
    <col min="15106" max="15106" width="13.85546875" style="1" customWidth="1"/>
    <col min="15107" max="15107" width="38.7109375" style="1" customWidth="1"/>
    <col min="15108" max="15108" width="3" style="1" bestFit="1" customWidth="1"/>
    <col min="15109" max="15109" width="32.28515625" style="1" customWidth="1"/>
    <col min="15110" max="15110" width="46.28515625" style="1" customWidth="1"/>
    <col min="15111" max="15111" width="19" style="1" customWidth="1"/>
    <col min="15112" max="15112" width="0" style="1" hidden="1" customWidth="1"/>
    <col min="15113" max="15113" width="17.7109375" style="1" customWidth="1"/>
    <col min="15114" max="15114" width="0" style="1" hidden="1" customWidth="1"/>
    <col min="15115" max="15115" width="22.28515625" style="1" customWidth="1"/>
    <col min="15116" max="15116" width="5.28515625" style="1" customWidth="1"/>
    <col min="15117" max="15117" width="36.28515625" style="1" customWidth="1"/>
    <col min="15118" max="15118" width="5.7109375" style="1" customWidth="1"/>
    <col min="15119" max="15119" width="0" style="1" hidden="1" customWidth="1"/>
    <col min="15120" max="15120" width="20.7109375" style="1" customWidth="1"/>
    <col min="15121" max="15121" width="4.85546875" style="1" customWidth="1"/>
    <col min="15122" max="15122" width="0" style="1" hidden="1" customWidth="1"/>
    <col min="15123" max="15123" width="24.7109375" style="1" customWidth="1"/>
    <col min="15124" max="15124" width="12.28515625" style="1" customWidth="1"/>
    <col min="15125" max="15125" width="0" style="1" hidden="1" customWidth="1"/>
    <col min="15126" max="15126" width="3.42578125" style="1" customWidth="1"/>
    <col min="15127" max="15127" width="0" style="1" hidden="1" customWidth="1"/>
    <col min="15128" max="15128" width="17.7109375" style="1" customWidth="1"/>
    <col min="15129" max="15129" width="3.42578125" style="1" customWidth="1"/>
    <col min="15130" max="15130" width="0" style="1" hidden="1" customWidth="1"/>
    <col min="15131" max="15131" width="23.7109375" style="1" customWidth="1"/>
    <col min="15132" max="15132" width="10" style="1" customWidth="1"/>
    <col min="15133" max="15133" width="0" style="1" hidden="1" customWidth="1"/>
    <col min="15134" max="15135" width="14.7109375" style="1" customWidth="1"/>
    <col min="15136" max="15136" width="12.85546875" style="1" customWidth="1"/>
    <col min="15137" max="15137" width="3.28515625" style="1" customWidth="1"/>
    <col min="15138" max="15138" width="30.28515625" style="1" customWidth="1"/>
    <col min="15139" max="15139" width="5" style="1" customWidth="1"/>
    <col min="15140" max="15140" width="0" style="1" hidden="1" customWidth="1"/>
    <col min="15141" max="15141" width="14.28515625" style="1" customWidth="1"/>
    <col min="15142" max="15142" width="5.7109375" style="1" customWidth="1"/>
    <col min="15143" max="15143" width="0" style="1" hidden="1" customWidth="1"/>
    <col min="15144" max="15144" width="17.28515625" style="1" customWidth="1"/>
    <col min="15145" max="15145" width="12.7109375" style="1" customWidth="1"/>
    <col min="15146" max="15146" width="0" style="1" hidden="1" customWidth="1"/>
    <col min="15147" max="15147" width="5.28515625" style="1" customWidth="1"/>
    <col min="15148" max="15148" width="0" style="1" hidden="1" customWidth="1"/>
    <col min="15149" max="15149" width="17" style="1" customWidth="1"/>
    <col min="15150" max="15150" width="6.28515625" style="1" customWidth="1"/>
    <col min="15151" max="15151" width="0" style="1" hidden="1" customWidth="1"/>
    <col min="15152" max="15152" width="14.28515625" style="1" customWidth="1"/>
    <col min="15153" max="15153" width="7.5703125" style="1" customWidth="1"/>
    <col min="15154" max="15154" width="0" style="1" hidden="1" customWidth="1"/>
    <col min="15155" max="15156" width="14.28515625" style="1" customWidth="1"/>
    <col min="15157" max="15157" width="20.85546875" style="1" customWidth="1"/>
    <col min="15158" max="15158" width="14.42578125" style="1" customWidth="1"/>
    <col min="15159" max="15159" width="15" style="1" customWidth="1"/>
    <col min="15160" max="15160" width="2.7109375" style="1" customWidth="1"/>
    <col min="15161" max="15161" width="11.7109375" style="1" customWidth="1"/>
    <col min="15162" max="15162" width="11.5703125" style="1" customWidth="1"/>
    <col min="15163" max="15163" width="2.28515625" style="1" customWidth="1"/>
    <col min="15164" max="15164" width="41" style="1" customWidth="1"/>
    <col min="15165" max="15165" width="14.28515625" style="1" customWidth="1"/>
    <col min="15166" max="15167" width="11.5703125" style="1" customWidth="1"/>
    <col min="15168" max="15168" width="21.85546875" style="1" customWidth="1"/>
    <col min="15169" max="15360" width="11.42578125" style="1"/>
    <col min="15361" max="15361" width="21.85546875" style="1" customWidth="1"/>
    <col min="15362" max="15362" width="13.85546875" style="1" customWidth="1"/>
    <col min="15363" max="15363" width="38.7109375" style="1" customWidth="1"/>
    <col min="15364" max="15364" width="3" style="1" bestFit="1" customWidth="1"/>
    <col min="15365" max="15365" width="32.28515625" style="1" customWidth="1"/>
    <col min="15366" max="15366" width="46.28515625" style="1" customWidth="1"/>
    <col min="15367" max="15367" width="19" style="1" customWidth="1"/>
    <col min="15368" max="15368" width="0" style="1" hidden="1" customWidth="1"/>
    <col min="15369" max="15369" width="17.7109375" style="1" customWidth="1"/>
    <col min="15370" max="15370" width="0" style="1" hidden="1" customWidth="1"/>
    <col min="15371" max="15371" width="22.28515625" style="1" customWidth="1"/>
    <col min="15372" max="15372" width="5.28515625" style="1" customWidth="1"/>
    <col min="15373" max="15373" width="36.28515625" style="1" customWidth="1"/>
    <col min="15374" max="15374" width="5.7109375" style="1" customWidth="1"/>
    <col min="15375" max="15375" width="0" style="1" hidden="1" customWidth="1"/>
    <col min="15376" max="15376" width="20.7109375" style="1" customWidth="1"/>
    <col min="15377" max="15377" width="4.85546875" style="1" customWidth="1"/>
    <col min="15378" max="15378" width="0" style="1" hidden="1" customWidth="1"/>
    <col min="15379" max="15379" width="24.7109375" style="1" customWidth="1"/>
    <col min="15380" max="15380" width="12.28515625" style="1" customWidth="1"/>
    <col min="15381" max="15381" width="0" style="1" hidden="1" customWidth="1"/>
    <col min="15382" max="15382" width="3.42578125" style="1" customWidth="1"/>
    <col min="15383" max="15383" width="0" style="1" hidden="1" customWidth="1"/>
    <col min="15384" max="15384" width="17.7109375" style="1" customWidth="1"/>
    <col min="15385" max="15385" width="3.42578125" style="1" customWidth="1"/>
    <col min="15386" max="15386" width="0" style="1" hidden="1" customWidth="1"/>
    <col min="15387" max="15387" width="23.7109375" style="1" customWidth="1"/>
    <col min="15388" max="15388" width="10" style="1" customWidth="1"/>
    <col min="15389" max="15389" width="0" style="1" hidden="1" customWidth="1"/>
    <col min="15390" max="15391" width="14.7109375" style="1" customWidth="1"/>
    <col min="15392" max="15392" width="12.85546875" style="1" customWidth="1"/>
    <col min="15393" max="15393" width="3.28515625" style="1" customWidth="1"/>
    <col min="15394" max="15394" width="30.28515625" style="1" customWidth="1"/>
    <col min="15395" max="15395" width="5" style="1" customWidth="1"/>
    <col min="15396" max="15396" width="0" style="1" hidden="1" customWidth="1"/>
    <col min="15397" max="15397" width="14.28515625" style="1" customWidth="1"/>
    <col min="15398" max="15398" width="5.7109375" style="1" customWidth="1"/>
    <col min="15399" max="15399" width="0" style="1" hidden="1" customWidth="1"/>
    <col min="15400" max="15400" width="17.28515625" style="1" customWidth="1"/>
    <col min="15401" max="15401" width="12.7109375" style="1" customWidth="1"/>
    <col min="15402" max="15402" width="0" style="1" hidden="1" customWidth="1"/>
    <col min="15403" max="15403" width="5.28515625" style="1" customWidth="1"/>
    <col min="15404" max="15404" width="0" style="1" hidden="1" customWidth="1"/>
    <col min="15405" max="15405" width="17" style="1" customWidth="1"/>
    <col min="15406" max="15406" width="6.28515625" style="1" customWidth="1"/>
    <col min="15407" max="15407" width="0" style="1" hidden="1" customWidth="1"/>
    <col min="15408" max="15408" width="14.28515625" style="1" customWidth="1"/>
    <col min="15409" max="15409" width="7.5703125" style="1" customWidth="1"/>
    <col min="15410" max="15410" width="0" style="1" hidden="1" customWidth="1"/>
    <col min="15411" max="15412" width="14.28515625" style="1" customWidth="1"/>
    <col min="15413" max="15413" width="20.85546875" style="1" customWidth="1"/>
    <col min="15414" max="15414" width="14.42578125" style="1" customWidth="1"/>
    <col min="15415" max="15415" width="15" style="1" customWidth="1"/>
    <col min="15416" max="15416" width="2.7109375" style="1" customWidth="1"/>
    <col min="15417" max="15417" width="11.7109375" style="1" customWidth="1"/>
    <col min="15418" max="15418" width="11.5703125" style="1" customWidth="1"/>
    <col min="15419" max="15419" width="2.28515625" style="1" customWidth="1"/>
    <col min="15420" max="15420" width="41" style="1" customWidth="1"/>
    <col min="15421" max="15421" width="14.28515625" style="1" customWidth="1"/>
    <col min="15422" max="15423" width="11.5703125" style="1" customWidth="1"/>
    <col min="15424" max="15424" width="21.85546875" style="1" customWidth="1"/>
    <col min="15425" max="15616" width="11.42578125" style="1"/>
    <col min="15617" max="15617" width="21.85546875" style="1" customWidth="1"/>
    <col min="15618" max="15618" width="13.85546875" style="1" customWidth="1"/>
    <col min="15619" max="15619" width="38.7109375" style="1" customWidth="1"/>
    <col min="15620" max="15620" width="3" style="1" bestFit="1" customWidth="1"/>
    <col min="15621" max="15621" width="32.28515625" style="1" customWidth="1"/>
    <col min="15622" max="15622" width="46.28515625" style="1" customWidth="1"/>
    <col min="15623" max="15623" width="19" style="1" customWidth="1"/>
    <col min="15624" max="15624" width="0" style="1" hidden="1" customWidth="1"/>
    <col min="15625" max="15625" width="17.7109375" style="1" customWidth="1"/>
    <col min="15626" max="15626" width="0" style="1" hidden="1" customWidth="1"/>
    <col min="15627" max="15627" width="22.28515625" style="1" customWidth="1"/>
    <col min="15628" max="15628" width="5.28515625" style="1" customWidth="1"/>
    <col min="15629" max="15629" width="36.28515625" style="1" customWidth="1"/>
    <col min="15630" max="15630" width="5.7109375" style="1" customWidth="1"/>
    <col min="15631" max="15631" width="0" style="1" hidden="1" customWidth="1"/>
    <col min="15632" max="15632" width="20.7109375" style="1" customWidth="1"/>
    <col min="15633" max="15633" width="4.85546875" style="1" customWidth="1"/>
    <col min="15634" max="15634" width="0" style="1" hidden="1" customWidth="1"/>
    <col min="15635" max="15635" width="24.7109375" style="1" customWidth="1"/>
    <col min="15636" max="15636" width="12.28515625" style="1" customWidth="1"/>
    <col min="15637" max="15637" width="0" style="1" hidden="1" customWidth="1"/>
    <col min="15638" max="15638" width="3.42578125" style="1" customWidth="1"/>
    <col min="15639" max="15639" width="0" style="1" hidden="1" customWidth="1"/>
    <col min="15640" max="15640" width="17.7109375" style="1" customWidth="1"/>
    <col min="15641" max="15641" width="3.42578125" style="1" customWidth="1"/>
    <col min="15642" max="15642" width="0" style="1" hidden="1" customWidth="1"/>
    <col min="15643" max="15643" width="23.7109375" style="1" customWidth="1"/>
    <col min="15644" max="15644" width="10" style="1" customWidth="1"/>
    <col min="15645" max="15645" width="0" style="1" hidden="1" customWidth="1"/>
    <col min="15646" max="15647" width="14.7109375" style="1" customWidth="1"/>
    <col min="15648" max="15648" width="12.85546875" style="1" customWidth="1"/>
    <col min="15649" max="15649" width="3.28515625" style="1" customWidth="1"/>
    <col min="15650" max="15650" width="30.28515625" style="1" customWidth="1"/>
    <col min="15651" max="15651" width="5" style="1" customWidth="1"/>
    <col min="15652" max="15652" width="0" style="1" hidden="1" customWidth="1"/>
    <col min="15653" max="15653" width="14.28515625" style="1" customWidth="1"/>
    <col min="15654" max="15654" width="5.7109375" style="1" customWidth="1"/>
    <col min="15655" max="15655" width="0" style="1" hidden="1" customWidth="1"/>
    <col min="15656" max="15656" width="17.28515625" style="1" customWidth="1"/>
    <col min="15657" max="15657" width="12.7109375" style="1" customWidth="1"/>
    <col min="15658" max="15658" width="0" style="1" hidden="1" customWidth="1"/>
    <col min="15659" max="15659" width="5.28515625" style="1" customWidth="1"/>
    <col min="15660" max="15660" width="0" style="1" hidden="1" customWidth="1"/>
    <col min="15661" max="15661" width="17" style="1" customWidth="1"/>
    <col min="15662" max="15662" width="6.28515625" style="1" customWidth="1"/>
    <col min="15663" max="15663" width="0" style="1" hidden="1" customWidth="1"/>
    <col min="15664" max="15664" width="14.28515625" style="1" customWidth="1"/>
    <col min="15665" max="15665" width="7.5703125" style="1" customWidth="1"/>
    <col min="15666" max="15666" width="0" style="1" hidden="1" customWidth="1"/>
    <col min="15667" max="15668" width="14.28515625" style="1" customWidth="1"/>
    <col min="15669" max="15669" width="20.85546875" style="1" customWidth="1"/>
    <col min="15670" max="15670" width="14.42578125" style="1" customWidth="1"/>
    <col min="15671" max="15671" width="15" style="1" customWidth="1"/>
    <col min="15672" max="15672" width="2.7109375" style="1" customWidth="1"/>
    <col min="15673" max="15673" width="11.7109375" style="1" customWidth="1"/>
    <col min="15674" max="15674" width="11.5703125" style="1" customWidth="1"/>
    <col min="15675" max="15675" width="2.28515625" style="1" customWidth="1"/>
    <col min="15676" max="15676" width="41" style="1" customWidth="1"/>
    <col min="15677" max="15677" width="14.28515625" style="1" customWidth="1"/>
    <col min="15678" max="15679" width="11.5703125" style="1" customWidth="1"/>
    <col min="15680" max="15680" width="21.85546875" style="1" customWidth="1"/>
    <col min="15681" max="15872" width="11.42578125" style="1"/>
    <col min="15873" max="15873" width="21.85546875" style="1" customWidth="1"/>
    <col min="15874" max="15874" width="13.85546875" style="1" customWidth="1"/>
    <col min="15875" max="15875" width="38.7109375" style="1" customWidth="1"/>
    <col min="15876" max="15876" width="3" style="1" bestFit="1" customWidth="1"/>
    <col min="15877" max="15877" width="32.28515625" style="1" customWidth="1"/>
    <col min="15878" max="15878" width="46.28515625" style="1" customWidth="1"/>
    <col min="15879" max="15879" width="19" style="1" customWidth="1"/>
    <col min="15880" max="15880" width="0" style="1" hidden="1" customWidth="1"/>
    <col min="15881" max="15881" width="17.7109375" style="1" customWidth="1"/>
    <col min="15882" max="15882" width="0" style="1" hidden="1" customWidth="1"/>
    <col min="15883" max="15883" width="22.28515625" style="1" customWidth="1"/>
    <col min="15884" max="15884" width="5.28515625" style="1" customWidth="1"/>
    <col min="15885" max="15885" width="36.28515625" style="1" customWidth="1"/>
    <col min="15886" max="15886" width="5.7109375" style="1" customWidth="1"/>
    <col min="15887" max="15887" width="0" style="1" hidden="1" customWidth="1"/>
    <col min="15888" max="15888" width="20.7109375" style="1" customWidth="1"/>
    <col min="15889" max="15889" width="4.85546875" style="1" customWidth="1"/>
    <col min="15890" max="15890" width="0" style="1" hidden="1" customWidth="1"/>
    <col min="15891" max="15891" width="24.7109375" style="1" customWidth="1"/>
    <col min="15892" max="15892" width="12.28515625" style="1" customWidth="1"/>
    <col min="15893" max="15893" width="0" style="1" hidden="1" customWidth="1"/>
    <col min="15894" max="15894" width="3.42578125" style="1" customWidth="1"/>
    <col min="15895" max="15895" width="0" style="1" hidden="1" customWidth="1"/>
    <col min="15896" max="15896" width="17.7109375" style="1" customWidth="1"/>
    <col min="15897" max="15897" width="3.42578125" style="1" customWidth="1"/>
    <col min="15898" max="15898" width="0" style="1" hidden="1" customWidth="1"/>
    <col min="15899" max="15899" width="23.7109375" style="1" customWidth="1"/>
    <col min="15900" max="15900" width="10" style="1" customWidth="1"/>
    <col min="15901" max="15901" width="0" style="1" hidden="1" customWidth="1"/>
    <col min="15902" max="15903" width="14.7109375" style="1" customWidth="1"/>
    <col min="15904" max="15904" width="12.85546875" style="1" customWidth="1"/>
    <col min="15905" max="15905" width="3.28515625" style="1" customWidth="1"/>
    <col min="15906" max="15906" width="30.28515625" style="1" customWidth="1"/>
    <col min="15907" max="15907" width="5" style="1" customWidth="1"/>
    <col min="15908" max="15908" width="0" style="1" hidden="1" customWidth="1"/>
    <col min="15909" max="15909" width="14.28515625" style="1" customWidth="1"/>
    <col min="15910" max="15910" width="5.7109375" style="1" customWidth="1"/>
    <col min="15911" max="15911" width="0" style="1" hidden="1" customWidth="1"/>
    <col min="15912" max="15912" width="17.28515625" style="1" customWidth="1"/>
    <col min="15913" max="15913" width="12.7109375" style="1" customWidth="1"/>
    <col min="15914" max="15914" width="0" style="1" hidden="1" customWidth="1"/>
    <col min="15915" max="15915" width="5.28515625" style="1" customWidth="1"/>
    <col min="15916" max="15916" width="0" style="1" hidden="1" customWidth="1"/>
    <col min="15917" max="15917" width="17" style="1" customWidth="1"/>
    <col min="15918" max="15918" width="6.28515625" style="1" customWidth="1"/>
    <col min="15919" max="15919" width="0" style="1" hidden="1" customWidth="1"/>
    <col min="15920" max="15920" width="14.28515625" style="1" customWidth="1"/>
    <col min="15921" max="15921" width="7.5703125" style="1" customWidth="1"/>
    <col min="15922" max="15922" width="0" style="1" hidden="1" customWidth="1"/>
    <col min="15923" max="15924" width="14.28515625" style="1" customWidth="1"/>
    <col min="15925" max="15925" width="20.85546875" style="1" customWidth="1"/>
    <col min="15926" max="15926" width="14.42578125" style="1" customWidth="1"/>
    <col min="15927" max="15927" width="15" style="1" customWidth="1"/>
    <col min="15928" max="15928" width="2.7109375" style="1" customWidth="1"/>
    <col min="15929" max="15929" width="11.7109375" style="1" customWidth="1"/>
    <col min="15930" max="15930" width="11.5703125" style="1" customWidth="1"/>
    <col min="15931" max="15931" width="2.28515625" style="1" customWidth="1"/>
    <col min="15932" max="15932" width="41" style="1" customWidth="1"/>
    <col min="15933" max="15933" width="14.28515625" style="1" customWidth="1"/>
    <col min="15934" max="15935" width="11.5703125" style="1" customWidth="1"/>
    <col min="15936" max="15936" width="21.85546875" style="1" customWidth="1"/>
    <col min="15937" max="16128" width="11.42578125" style="1"/>
    <col min="16129" max="16129" width="21.85546875" style="1" customWidth="1"/>
    <col min="16130" max="16130" width="13.85546875" style="1" customWidth="1"/>
    <col min="16131" max="16131" width="38.7109375" style="1" customWidth="1"/>
    <col min="16132" max="16132" width="3" style="1" bestFit="1" customWidth="1"/>
    <col min="16133" max="16133" width="32.28515625" style="1" customWidth="1"/>
    <col min="16134" max="16134" width="46.28515625" style="1" customWidth="1"/>
    <col min="16135" max="16135" width="19" style="1" customWidth="1"/>
    <col min="16136" max="16136" width="0" style="1" hidden="1" customWidth="1"/>
    <col min="16137" max="16137" width="17.7109375" style="1" customWidth="1"/>
    <col min="16138" max="16138" width="0" style="1" hidden="1" customWidth="1"/>
    <col min="16139" max="16139" width="22.28515625" style="1" customWidth="1"/>
    <col min="16140" max="16140" width="5.28515625" style="1" customWidth="1"/>
    <col min="16141" max="16141" width="36.28515625" style="1" customWidth="1"/>
    <col min="16142" max="16142" width="5.7109375" style="1" customWidth="1"/>
    <col min="16143" max="16143" width="0" style="1" hidden="1" customWidth="1"/>
    <col min="16144" max="16144" width="20.7109375" style="1" customWidth="1"/>
    <col min="16145" max="16145" width="4.85546875" style="1" customWidth="1"/>
    <col min="16146" max="16146" width="0" style="1" hidden="1" customWidth="1"/>
    <col min="16147" max="16147" width="24.7109375" style="1" customWidth="1"/>
    <col min="16148" max="16148" width="12.28515625" style="1" customWidth="1"/>
    <col min="16149" max="16149" width="0" style="1" hidden="1" customWidth="1"/>
    <col min="16150" max="16150" width="3.42578125" style="1" customWidth="1"/>
    <col min="16151" max="16151" width="0" style="1" hidden="1" customWidth="1"/>
    <col min="16152" max="16152" width="17.7109375" style="1" customWidth="1"/>
    <col min="16153" max="16153" width="3.42578125" style="1" customWidth="1"/>
    <col min="16154" max="16154" width="0" style="1" hidden="1" customWidth="1"/>
    <col min="16155" max="16155" width="23.7109375" style="1" customWidth="1"/>
    <col min="16156" max="16156" width="10" style="1" customWidth="1"/>
    <col min="16157" max="16157" width="0" style="1" hidden="1" customWidth="1"/>
    <col min="16158" max="16159" width="14.7109375" style="1" customWidth="1"/>
    <col min="16160" max="16160" width="12.85546875" style="1" customWidth="1"/>
    <col min="16161" max="16161" width="3.28515625" style="1" customWidth="1"/>
    <col min="16162" max="16162" width="30.28515625" style="1" customWidth="1"/>
    <col min="16163" max="16163" width="5" style="1" customWidth="1"/>
    <col min="16164" max="16164" width="0" style="1" hidden="1" customWidth="1"/>
    <col min="16165" max="16165" width="14.28515625" style="1" customWidth="1"/>
    <col min="16166" max="16166" width="5.7109375" style="1" customWidth="1"/>
    <col min="16167" max="16167" width="0" style="1" hidden="1" customWidth="1"/>
    <col min="16168" max="16168" width="17.28515625" style="1" customWidth="1"/>
    <col min="16169" max="16169" width="12.7109375" style="1" customWidth="1"/>
    <col min="16170" max="16170" width="0" style="1" hidden="1" customWidth="1"/>
    <col min="16171" max="16171" width="5.28515625" style="1" customWidth="1"/>
    <col min="16172" max="16172" width="0" style="1" hidden="1" customWidth="1"/>
    <col min="16173" max="16173" width="17" style="1" customWidth="1"/>
    <col min="16174" max="16174" width="6.28515625" style="1" customWidth="1"/>
    <col min="16175" max="16175" width="0" style="1" hidden="1" customWidth="1"/>
    <col min="16176" max="16176" width="14.28515625" style="1" customWidth="1"/>
    <col min="16177" max="16177" width="7.5703125" style="1" customWidth="1"/>
    <col min="16178" max="16178" width="0" style="1" hidden="1" customWidth="1"/>
    <col min="16179" max="16180" width="14.28515625" style="1" customWidth="1"/>
    <col min="16181" max="16181" width="20.85546875" style="1" customWidth="1"/>
    <col min="16182" max="16182" width="14.42578125" style="1" customWidth="1"/>
    <col min="16183" max="16183" width="15" style="1" customWidth="1"/>
    <col min="16184" max="16184" width="2.7109375" style="1" customWidth="1"/>
    <col min="16185" max="16185" width="11.7109375" style="1" customWidth="1"/>
    <col min="16186" max="16186" width="11.5703125" style="1" customWidth="1"/>
    <col min="16187" max="16187" width="2.28515625" style="1" customWidth="1"/>
    <col min="16188" max="16188" width="41" style="1" customWidth="1"/>
    <col min="16189" max="16189" width="14.28515625" style="1" customWidth="1"/>
    <col min="16190" max="16191" width="11.5703125" style="1" customWidth="1"/>
    <col min="16192" max="16192" width="21.85546875" style="1" customWidth="1"/>
    <col min="16193" max="16384" width="11.42578125" style="1"/>
  </cols>
  <sheetData>
    <row r="1" spans="1:64" ht="15.75" thickBot="1">
      <c r="A1" s="72"/>
      <c r="B1" s="72"/>
      <c r="C1" s="72"/>
      <c r="D1" s="72"/>
      <c r="E1" s="72"/>
      <c r="F1" s="73"/>
      <c r="G1" s="74" t="s">
        <v>102</v>
      </c>
      <c r="H1" s="75"/>
      <c r="I1" s="75"/>
      <c r="J1" s="75"/>
      <c r="K1" s="75"/>
      <c r="L1" s="76"/>
      <c r="M1" s="77" t="s">
        <v>103</v>
      </c>
      <c r="N1" s="78"/>
      <c r="O1" s="78"/>
      <c r="P1" s="78"/>
      <c r="Q1" s="78"/>
      <c r="R1" s="78"/>
      <c r="S1" s="78"/>
      <c r="T1" s="78"/>
      <c r="U1" s="78"/>
      <c r="V1" s="78"/>
      <c r="W1" s="78"/>
      <c r="X1" s="78"/>
      <c r="Y1" s="78"/>
      <c r="Z1" s="78"/>
      <c r="AA1" s="78"/>
      <c r="AB1" s="78"/>
      <c r="AC1" s="78"/>
      <c r="AD1" s="78"/>
      <c r="AE1" s="78"/>
      <c r="AF1" s="78"/>
      <c r="AG1" s="79"/>
      <c r="AH1" s="80" t="s">
        <v>104</v>
      </c>
      <c r="AI1" s="80"/>
      <c r="AJ1" s="80"/>
      <c r="AK1" s="80"/>
      <c r="AL1" s="80"/>
      <c r="AM1" s="80"/>
      <c r="AN1" s="80"/>
      <c r="AO1" s="80"/>
      <c r="AP1" s="80"/>
      <c r="AQ1" s="80"/>
      <c r="AR1" s="80"/>
      <c r="AS1" s="80"/>
      <c r="AT1" s="80"/>
      <c r="AU1" s="80"/>
      <c r="AV1" s="80"/>
      <c r="AW1" s="80"/>
      <c r="AX1" s="80"/>
      <c r="AY1" s="80"/>
      <c r="AZ1" s="80"/>
      <c r="BA1" s="80"/>
      <c r="BB1" s="80"/>
      <c r="BC1" s="80"/>
      <c r="BD1" s="81"/>
      <c r="BE1" s="82" t="s">
        <v>105</v>
      </c>
      <c r="BF1" s="83"/>
      <c r="BG1" s="70" t="s">
        <v>3</v>
      </c>
      <c r="BH1" s="71"/>
      <c r="BI1" s="71"/>
      <c r="BJ1" s="71"/>
      <c r="BK1" s="71"/>
      <c r="BL1" s="71"/>
    </row>
    <row r="2" spans="1:64" s="2" customFormat="1" ht="30">
      <c r="A2" s="44" t="s">
        <v>4</v>
      </c>
      <c r="B2" s="44" t="s">
        <v>44</v>
      </c>
      <c r="C2" s="44" t="s">
        <v>5</v>
      </c>
      <c r="D2" s="95" t="s">
        <v>6</v>
      </c>
      <c r="E2" s="95"/>
      <c r="F2" s="5" t="s">
        <v>7</v>
      </c>
      <c r="G2" s="96" t="s">
        <v>8</v>
      </c>
      <c r="H2" s="97"/>
      <c r="I2" s="97" t="s">
        <v>10</v>
      </c>
      <c r="J2" s="97"/>
      <c r="K2" s="97" t="s">
        <v>106</v>
      </c>
      <c r="L2" s="98"/>
      <c r="M2" s="25" t="s">
        <v>12</v>
      </c>
      <c r="N2" s="88" t="s">
        <v>70</v>
      </c>
      <c r="O2" s="88"/>
      <c r="P2" s="88"/>
      <c r="Q2" s="88" t="s">
        <v>0</v>
      </c>
      <c r="R2" s="88"/>
      <c r="S2" s="88"/>
      <c r="T2" s="88" t="s">
        <v>107</v>
      </c>
      <c r="U2" s="88"/>
      <c r="V2" s="88" t="s">
        <v>108</v>
      </c>
      <c r="W2" s="88"/>
      <c r="X2" s="88"/>
      <c r="Y2" s="88" t="s">
        <v>71</v>
      </c>
      <c r="Z2" s="88"/>
      <c r="AA2" s="88"/>
      <c r="AB2" s="88" t="s">
        <v>109</v>
      </c>
      <c r="AC2" s="88"/>
      <c r="AD2" s="42" t="s">
        <v>110</v>
      </c>
      <c r="AE2" s="42" t="s">
        <v>111</v>
      </c>
      <c r="AF2" s="45" t="s">
        <v>8</v>
      </c>
      <c r="AG2" s="46" t="s">
        <v>9</v>
      </c>
      <c r="AH2" s="41" t="s">
        <v>13</v>
      </c>
      <c r="AI2" s="89" t="s">
        <v>70</v>
      </c>
      <c r="AJ2" s="90"/>
      <c r="AK2" s="91"/>
      <c r="AL2" s="92" t="s">
        <v>0</v>
      </c>
      <c r="AM2" s="93"/>
      <c r="AN2" s="94"/>
      <c r="AO2" s="92" t="s">
        <v>107</v>
      </c>
      <c r="AP2" s="94"/>
      <c r="AQ2" s="92" t="s">
        <v>108</v>
      </c>
      <c r="AR2" s="93"/>
      <c r="AS2" s="94"/>
      <c r="AT2" s="89" t="s">
        <v>71</v>
      </c>
      <c r="AU2" s="90"/>
      <c r="AV2" s="91"/>
      <c r="AW2" s="92" t="s">
        <v>109</v>
      </c>
      <c r="AX2" s="94"/>
      <c r="AY2" s="9" t="s">
        <v>110</v>
      </c>
      <c r="AZ2" s="9" t="s">
        <v>111</v>
      </c>
      <c r="BA2" s="48" t="s">
        <v>214</v>
      </c>
      <c r="BB2" s="7" t="s">
        <v>112</v>
      </c>
      <c r="BC2" s="7" t="s">
        <v>10</v>
      </c>
      <c r="BD2" s="8" t="s">
        <v>11</v>
      </c>
      <c r="BE2" s="6" t="s">
        <v>38</v>
      </c>
      <c r="BF2" s="8" t="s">
        <v>39</v>
      </c>
      <c r="BG2" s="84" t="s">
        <v>14</v>
      </c>
      <c r="BH2" s="85"/>
      <c r="BI2" s="43" t="s">
        <v>0</v>
      </c>
      <c r="BJ2" s="43" t="s">
        <v>1</v>
      </c>
      <c r="BK2" s="43" t="s">
        <v>2</v>
      </c>
      <c r="BL2" s="43" t="s">
        <v>15</v>
      </c>
    </row>
    <row r="3" spans="1:64" ht="38.25">
      <c r="A3" s="119" t="s">
        <v>56</v>
      </c>
      <c r="B3" s="100" t="s">
        <v>49</v>
      </c>
      <c r="C3" s="112" t="s">
        <v>406</v>
      </c>
      <c r="D3" s="100" t="s">
        <v>407</v>
      </c>
      <c r="E3" s="100" t="s">
        <v>408</v>
      </c>
      <c r="F3" s="113" t="s">
        <v>409</v>
      </c>
      <c r="G3" s="101" t="s">
        <v>23</v>
      </c>
      <c r="H3" s="100">
        <v>5</v>
      </c>
      <c r="I3" s="86" t="s">
        <v>29</v>
      </c>
      <c r="J3" s="100">
        <v>2</v>
      </c>
      <c r="K3" s="100" t="s">
        <v>41</v>
      </c>
      <c r="L3" s="99">
        <v>10</v>
      </c>
      <c r="M3" s="53" t="s">
        <v>410</v>
      </c>
      <c r="N3" s="39" t="s">
        <v>116</v>
      </c>
      <c r="O3" s="38">
        <v>0</v>
      </c>
      <c r="P3" s="54" t="s">
        <v>75</v>
      </c>
      <c r="Q3" s="40" t="s">
        <v>113</v>
      </c>
      <c r="R3" s="38">
        <v>5</v>
      </c>
      <c r="S3" s="40" t="s">
        <v>344</v>
      </c>
      <c r="T3" s="40" t="s">
        <v>114</v>
      </c>
      <c r="U3" s="38">
        <v>10</v>
      </c>
      <c r="V3" s="40" t="s">
        <v>113</v>
      </c>
      <c r="W3" s="38">
        <v>15</v>
      </c>
      <c r="X3" s="40" t="s">
        <v>135</v>
      </c>
      <c r="Y3" s="40" t="s">
        <v>113</v>
      </c>
      <c r="Z3" s="38">
        <v>10</v>
      </c>
      <c r="AA3" s="54" t="s">
        <v>411</v>
      </c>
      <c r="AB3" s="39" t="s">
        <v>113</v>
      </c>
      <c r="AC3" s="38">
        <v>30</v>
      </c>
      <c r="AD3" s="100">
        <v>70</v>
      </c>
      <c r="AE3" s="100">
        <v>1</v>
      </c>
      <c r="AF3" s="100" t="s">
        <v>21</v>
      </c>
      <c r="AG3" s="99">
        <v>4</v>
      </c>
      <c r="AH3" s="55" t="s">
        <v>412</v>
      </c>
      <c r="AI3" s="39"/>
      <c r="AJ3" s="38" t="s">
        <v>146</v>
      </c>
      <c r="AK3" s="56" t="s">
        <v>413</v>
      </c>
      <c r="AL3" s="40"/>
      <c r="AM3" s="38" t="s">
        <v>146</v>
      </c>
      <c r="AN3" s="40"/>
      <c r="AO3" s="40"/>
      <c r="AP3" s="38" t="s">
        <v>146</v>
      </c>
      <c r="AQ3" s="40"/>
      <c r="AR3" s="38" t="s">
        <v>146</v>
      </c>
      <c r="AS3" s="40"/>
      <c r="AT3" s="40"/>
      <c r="AU3" s="38" t="s">
        <v>146</v>
      </c>
      <c r="AV3" s="56" t="s">
        <v>414</v>
      </c>
      <c r="AW3" s="39"/>
      <c r="AX3" s="38" t="s">
        <v>146</v>
      </c>
      <c r="AY3" s="104">
        <v>0</v>
      </c>
      <c r="AZ3" s="104">
        <v>0</v>
      </c>
      <c r="BA3" s="100"/>
      <c r="BB3" s="100" t="s">
        <v>113</v>
      </c>
      <c r="BC3" s="100" t="s">
        <v>29</v>
      </c>
      <c r="BD3" s="99">
        <v>2</v>
      </c>
      <c r="BE3" s="108">
        <v>8</v>
      </c>
      <c r="BF3" s="99" t="s">
        <v>41</v>
      </c>
      <c r="BG3" s="10">
        <v>1</v>
      </c>
      <c r="BH3" s="57" t="s">
        <v>415</v>
      </c>
      <c r="BI3" s="38" t="s">
        <v>416</v>
      </c>
      <c r="BJ3" s="47">
        <v>43466</v>
      </c>
      <c r="BK3" s="37">
        <v>43800</v>
      </c>
      <c r="BL3" s="54" t="s">
        <v>417</v>
      </c>
    </row>
    <row r="4" spans="1:64" ht="51">
      <c r="A4" s="120"/>
      <c r="B4" s="100"/>
      <c r="C4" s="112"/>
      <c r="D4" s="100"/>
      <c r="E4" s="100"/>
      <c r="F4" s="113"/>
      <c r="G4" s="101"/>
      <c r="H4" s="100"/>
      <c r="I4" s="86"/>
      <c r="J4" s="100"/>
      <c r="K4" s="100"/>
      <c r="L4" s="99"/>
      <c r="M4" s="53" t="s">
        <v>418</v>
      </c>
      <c r="N4" s="39" t="s">
        <v>113</v>
      </c>
      <c r="O4" s="38">
        <v>15</v>
      </c>
      <c r="P4" s="54" t="s">
        <v>419</v>
      </c>
      <c r="Q4" s="40" t="s">
        <v>113</v>
      </c>
      <c r="R4" s="38">
        <v>5</v>
      </c>
      <c r="S4" s="40" t="s">
        <v>344</v>
      </c>
      <c r="T4" s="40" t="s">
        <v>114</v>
      </c>
      <c r="U4" s="38">
        <v>10</v>
      </c>
      <c r="V4" s="40" t="s">
        <v>113</v>
      </c>
      <c r="W4" s="38">
        <v>15</v>
      </c>
      <c r="X4" s="40" t="s">
        <v>196</v>
      </c>
      <c r="Y4" s="40" t="s">
        <v>113</v>
      </c>
      <c r="Z4" s="38">
        <v>10</v>
      </c>
      <c r="AA4" s="54" t="s">
        <v>420</v>
      </c>
      <c r="AB4" s="39" t="s">
        <v>113</v>
      </c>
      <c r="AC4" s="38">
        <v>30</v>
      </c>
      <c r="AD4" s="100"/>
      <c r="AE4" s="100"/>
      <c r="AF4" s="100"/>
      <c r="AG4" s="99"/>
      <c r="AH4" s="17"/>
      <c r="AI4" s="39"/>
      <c r="AJ4" s="38" t="s">
        <v>146</v>
      </c>
      <c r="AK4" s="19"/>
      <c r="AL4" s="40"/>
      <c r="AM4" s="38" t="s">
        <v>146</v>
      </c>
      <c r="AN4" s="40"/>
      <c r="AO4" s="40"/>
      <c r="AP4" s="38" t="s">
        <v>146</v>
      </c>
      <c r="AQ4" s="40"/>
      <c r="AR4" s="38" t="s">
        <v>146</v>
      </c>
      <c r="AS4" s="40"/>
      <c r="AT4" s="40"/>
      <c r="AU4" s="38" t="s">
        <v>146</v>
      </c>
      <c r="AV4" s="19"/>
      <c r="AW4" s="39"/>
      <c r="AX4" s="38" t="s">
        <v>146</v>
      </c>
      <c r="AY4" s="105"/>
      <c r="AZ4" s="105"/>
      <c r="BA4" s="100"/>
      <c r="BB4" s="100"/>
      <c r="BC4" s="100"/>
      <c r="BD4" s="99"/>
      <c r="BE4" s="108"/>
      <c r="BF4" s="99"/>
      <c r="BG4" s="11">
        <v>2</v>
      </c>
      <c r="BH4" s="57" t="s">
        <v>421</v>
      </c>
      <c r="BI4" s="38" t="s">
        <v>344</v>
      </c>
      <c r="BJ4" s="47">
        <v>43466</v>
      </c>
      <c r="BK4" s="37">
        <v>43800</v>
      </c>
      <c r="BL4" s="54" t="s">
        <v>422</v>
      </c>
    </row>
    <row r="5" spans="1:64" ht="38.25">
      <c r="A5" s="120"/>
      <c r="B5" s="100"/>
      <c r="C5" s="112"/>
      <c r="D5" s="100"/>
      <c r="E5" s="100"/>
      <c r="F5" s="113"/>
      <c r="G5" s="101"/>
      <c r="H5" s="100"/>
      <c r="I5" s="86"/>
      <c r="J5" s="100"/>
      <c r="K5" s="100"/>
      <c r="L5" s="99"/>
      <c r="M5" s="53" t="s">
        <v>423</v>
      </c>
      <c r="N5" s="39" t="s">
        <v>113</v>
      </c>
      <c r="O5" s="38"/>
      <c r="P5" s="54" t="s">
        <v>419</v>
      </c>
      <c r="Q5" s="40" t="s">
        <v>113</v>
      </c>
      <c r="R5" s="38"/>
      <c r="S5" s="40" t="s">
        <v>344</v>
      </c>
      <c r="T5" s="40" t="s">
        <v>114</v>
      </c>
      <c r="U5" s="38"/>
      <c r="V5" s="40" t="s">
        <v>113</v>
      </c>
      <c r="W5" s="38"/>
      <c r="X5" s="40" t="s">
        <v>115</v>
      </c>
      <c r="Y5" s="40" t="s">
        <v>113</v>
      </c>
      <c r="Z5" s="38"/>
      <c r="AA5" s="54" t="s">
        <v>424</v>
      </c>
      <c r="AB5" s="39" t="s">
        <v>113</v>
      </c>
      <c r="AC5" s="38">
        <v>30</v>
      </c>
      <c r="AD5" s="100"/>
      <c r="AE5" s="100"/>
      <c r="AF5" s="100"/>
      <c r="AG5" s="99"/>
      <c r="AH5" s="17"/>
      <c r="AI5" s="39"/>
      <c r="AJ5" s="38" t="s">
        <v>146</v>
      </c>
      <c r="AK5" s="19"/>
      <c r="AL5" s="40"/>
      <c r="AM5" s="38" t="s">
        <v>146</v>
      </c>
      <c r="AN5" s="40"/>
      <c r="AO5" s="40"/>
      <c r="AP5" s="38" t="s">
        <v>146</v>
      </c>
      <c r="AQ5" s="40"/>
      <c r="AR5" s="38" t="s">
        <v>146</v>
      </c>
      <c r="AS5" s="40"/>
      <c r="AT5" s="40"/>
      <c r="AU5" s="38" t="s">
        <v>146</v>
      </c>
      <c r="AV5" s="19"/>
      <c r="AW5" s="39"/>
      <c r="AX5" s="38" t="s">
        <v>146</v>
      </c>
      <c r="AY5" s="105"/>
      <c r="AZ5" s="105"/>
      <c r="BA5" s="100"/>
      <c r="BB5" s="100"/>
      <c r="BC5" s="100"/>
      <c r="BD5" s="99"/>
      <c r="BE5" s="108"/>
      <c r="BF5" s="99"/>
      <c r="BG5" s="11">
        <v>3</v>
      </c>
      <c r="BH5" s="57" t="s">
        <v>425</v>
      </c>
      <c r="BI5" s="38" t="s">
        <v>344</v>
      </c>
      <c r="BJ5" s="47">
        <v>43466</v>
      </c>
      <c r="BK5" s="37">
        <v>43800</v>
      </c>
      <c r="BL5" s="54" t="s">
        <v>426</v>
      </c>
    </row>
    <row r="6" spans="1:64" ht="38.25">
      <c r="A6" s="120"/>
      <c r="B6" s="100"/>
      <c r="C6" s="112"/>
      <c r="D6" s="100"/>
      <c r="E6" s="100"/>
      <c r="F6" s="113"/>
      <c r="G6" s="101"/>
      <c r="H6" s="100"/>
      <c r="I6" s="86"/>
      <c r="J6" s="100"/>
      <c r="K6" s="100"/>
      <c r="L6" s="99"/>
      <c r="M6" s="53" t="s">
        <v>427</v>
      </c>
      <c r="N6" s="39" t="s">
        <v>116</v>
      </c>
      <c r="O6" s="38">
        <v>0</v>
      </c>
      <c r="P6" s="54" t="s">
        <v>166</v>
      </c>
      <c r="Q6" s="40" t="s">
        <v>113</v>
      </c>
      <c r="R6" s="38">
        <v>5</v>
      </c>
      <c r="S6" s="40" t="s">
        <v>344</v>
      </c>
      <c r="T6" s="40" t="s">
        <v>114</v>
      </c>
      <c r="U6" s="38">
        <v>10</v>
      </c>
      <c r="V6" s="40" t="s">
        <v>113</v>
      </c>
      <c r="W6" s="38">
        <v>15</v>
      </c>
      <c r="X6" s="40" t="s">
        <v>345</v>
      </c>
      <c r="Y6" s="40" t="s">
        <v>113</v>
      </c>
      <c r="Z6" s="38">
        <v>10</v>
      </c>
      <c r="AA6" s="54" t="s">
        <v>428</v>
      </c>
      <c r="AB6" s="39" t="s">
        <v>113</v>
      </c>
      <c r="AC6" s="38">
        <v>30</v>
      </c>
      <c r="AD6" s="100"/>
      <c r="AE6" s="100"/>
      <c r="AF6" s="100"/>
      <c r="AG6" s="99"/>
      <c r="AH6" s="17"/>
      <c r="AI6" s="39"/>
      <c r="AJ6" s="38" t="s">
        <v>146</v>
      </c>
      <c r="AK6" s="19"/>
      <c r="AL6" s="40"/>
      <c r="AM6" s="38" t="s">
        <v>146</v>
      </c>
      <c r="AN6" s="40"/>
      <c r="AO6" s="40"/>
      <c r="AP6" s="38" t="s">
        <v>146</v>
      </c>
      <c r="AQ6" s="40"/>
      <c r="AR6" s="38" t="s">
        <v>146</v>
      </c>
      <c r="AS6" s="40"/>
      <c r="AT6" s="40"/>
      <c r="AU6" s="38" t="s">
        <v>146</v>
      </c>
      <c r="AV6" s="19"/>
      <c r="AW6" s="39"/>
      <c r="AX6" s="38" t="s">
        <v>146</v>
      </c>
      <c r="AY6" s="105"/>
      <c r="AZ6" s="105"/>
      <c r="BA6" s="100"/>
      <c r="BB6" s="100"/>
      <c r="BC6" s="100"/>
      <c r="BD6" s="99"/>
      <c r="BE6" s="108"/>
      <c r="BF6" s="99"/>
      <c r="BG6" s="11">
        <v>4</v>
      </c>
      <c r="BH6" s="57" t="s">
        <v>429</v>
      </c>
      <c r="BI6" s="38" t="s">
        <v>344</v>
      </c>
      <c r="BJ6" s="47">
        <v>43466</v>
      </c>
      <c r="BK6" s="37">
        <v>43800</v>
      </c>
      <c r="BL6" s="54" t="s">
        <v>180</v>
      </c>
    </row>
    <row r="7" spans="1:64">
      <c r="A7" s="121"/>
      <c r="B7" s="100"/>
      <c r="C7" s="112"/>
      <c r="D7" s="100"/>
      <c r="E7" s="100"/>
      <c r="F7" s="113"/>
      <c r="G7" s="101"/>
      <c r="H7" s="100"/>
      <c r="I7" s="86"/>
      <c r="J7" s="100"/>
      <c r="K7" s="100"/>
      <c r="L7" s="99"/>
      <c r="M7" s="16"/>
      <c r="N7" s="39"/>
      <c r="O7" s="38" t="s">
        <v>146</v>
      </c>
      <c r="P7" s="40"/>
      <c r="Q7" s="40"/>
      <c r="R7" s="38" t="s">
        <v>146</v>
      </c>
      <c r="S7" s="40"/>
      <c r="T7" s="40"/>
      <c r="U7" s="38" t="s">
        <v>146</v>
      </c>
      <c r="V7" s="40"/>
      <c r="W7" s="38" t="s">
        <v>146</v>
      </c>
      <c r="X7" s="40"/>
      <c r="Y7" s="40"/>
      <c r="Z7" s="38" t="s">
        <v>146</v>
      </c>
      <c r="AA7" s="40"/>
      <c r="AB7" s="39"/>
      <c r="AC7" s="38" t="s">
        <v>146</v>
      </c>
      <c r="AD7" s="100"/>
      <c r="AE7" s="100"/>
      <c r="AF7" s="100"/>
      <c r="AG7" s="99"/>
      <c r="AH7" s="17"/>
      <c r="AI7" s="39"/>
      <c r="AJ7" s="38" t="s">
        <v>146</v>
      </c>
      <c r="AK7" s="19"/>
      <c r="AL7" s="40"/>
      <c r="AM7" s="38" t="s">
        <v>146</v>
      </c>
      <c r="AN7" s="40"/>
      <c r="AO7" s="40"/>
      <c r="AP7" s="38" t="s">
        <v>146</v>
      </c>
      <c r="AQ7" s="40"/>
      <c r="AR7" s="38" t="s">
        <v>146</v>
      </c>
      <c r="AS7" s="40"/>
      <c r="AT7" s="40"/>
      <c r="AU7" s="38" t="s">
        <v>146</v>
      </c>
      <c r="AV7" s="19"/>
      <c r="AW7" s="39"/>
      <c r="AX7" s="38" t="s">
        <v>146</v>
      </c>
      <c r="AY7" s="106"/>
      <c r="AZ7" s="106"/>
      <c r="BA7" s="100"/>
      <c r="BB7" s="100"/>
      <c r="BC7" s="100"/>
      <c r="BD7" s="99"/>
      <c r="BE7" s="108"/>
      <c r="BF7" s="99"/>
      <c r="BG7" s="11">
        <v>5</v>
      </c>
      <c r="BH7" s="12"/>
      <c r="BI7" s="39"/>
      <c r="BJ7" s="47">
        <v>43466</v>
      </c>
      <c r="BK7" s="37">
        <v>43800</v>
      </c>
      <c r="BL7" s="40"/>
    </row>
    <row r="8" spans="1:64" ht="38.25">
      <c r="A8" s="119" t="s">
        <v>56</v>
      </c>
      <c r="B8" s="100" t="s">
        <v>50</v>
      </c>
      <c r="C8" s="112" t="s">
        <v>430</v>
      </c>
      <c r="D8" s="100" t="s">
        <v>431</v>
      </c>
      <c r="E8" s="100" t="s">
        <v>432</v>
      </c>
      <c r="F8" s="113" t="s">
        <v>433</v>
      </c>
      <c r="G8" s="101" t="s">
        <v>16</v>
      </c>
      <c r="H8" s="100">
        <v>3</v>
      </c>
      <c r="I8" s="86" t="s">
        <v>20</v>
      </c>
      <c r="J8" s="100">
        <v>3</v>
      </c>
      <c r="K8" s="100" t="s">
        <v>41</v>
      </c>
      <c r="L8" s="99">
        <v>9</v>
      </c>
      <c r="M8" s="53" t="s">
        <v>434</v>
      </c>
      <c r="N8" s="39" t="s">
        <v>116</v>
      </c>
      <c r="O8" s="38">
        <v>0</v>
      </c>
      <c r="P8" s="40" t="s">
        <v>75</v>
      </c>
      <c r="Q8" s="40" t="s">
        <v>113</v>
      </c>
      <c r="R8" s="38">
        <v>5</v>
      </c>
      <c r="S8" s="40" t="s">
        <v>344</v>
      </c>
      <c r="T8" s="40" t="s">
        <v>114</v>
      </c>
      <c r="U8" s="38">
        <v>10</v>
      </c>
      <c r="V8" s="40" t="s">
        <v>113</v>
      </c>
      <c r="W8" s="38">
        <v>15</v>
      </c>
      <c r="X8" s="40" t="s">
        <v>115</v>
      </c>
      <c r="Y8" s="40" t="s">
        <v>113</v>
      </c>
      <c r="Z8" s="38">
        <v>10</v>
      </c>
      <c r="AA8" s="54" t="s">
        <v>435</v>
      </c>
      <c r="AB8" s="39" t="s">
        <v>113</v>
      </c>
      <c r="AC8" s="38">
        <v>30</v>
      </c>
      <c r="AD8" s="100">
        <v>60</v>
      </c>
      <c r="AE8" s="100">
        <v>1</v>
      </c>
      <c r="AF8" s="100" t="s">
        <v>24</v>
      </c>
      <c r="AG8" s="99">
        <v>2</v>
      </c>
      <c r="AH8" s="53" t="s">
        <v>436</v>
      </c>
      <c r="AI8" s="39" t="s">
        <v>116</v>
      </c>
      <c r="AJ8" s="38">
        <v>0</v>
      </c>
      <c r="AK8" s="40" t="s">
        <v>75</v>
      </c>
      <c r="AL8" s="40" t="s">
        <v>113</v>
      </c>
      <c r="AM8" s="38">
        <v>5</v>
      </c>
      <c r="AN8" s="40" t="s">
        <v>344</v>
      </c>
      <c r="AO8" s="40" t="s">
        <v>114</v>
      </c>
      <c r="AP8" s="38">
        <v>10</v>
      </c>
      <c r="AQ8" s="40" t="s">
        <v>113</v>
      </c>
      <c r="AR8" s="38">
        <v>15</v>
      </c>
      <c r="AS8" s="40" t="s">
        <v>196</v>
      </c>
      <c r="AT8" s="39" t="s">
        <v>116</v>
      </c>
      <c r="AU8" s="38">
        <v>0</v>
      </c>
      <c r="AV8" s="54" t="s">
        <v>75</v>
      </c>
      <c r="AW8" s="39" t="s">
        <v>113</v>
      </c>
      <c r="AX8" s="38">
        <v>30</v>
      </c>
      <c r="AY8" s="104">
        <v>60</v>
      </c>
      <c r="AZ8" s="104">
        <v>1</v>
      </c>
      <c r="BA8" s="100"/>
      <c r="BB8" s="100" t="s">
        <v>116</v>
      </c>
      <c r="BC8" s="100" t="s">
        <v>29</v>
      </c>
      <c r="BD8" s="99">
        <v>2</v>
      </c>
      <c r="BE8" s="108">
        <v>4</v>
      </c>
      <c r="BF8" s="99" t="s">
        <v>41</v>
      </c>
      <c r="BG8" s="10">
        <v>1</v>
      </c>
      <c r="BH8" s="59" t="s">
        <v>437</v>
      </c>
      <c r="BI8" s="38" t="s">
        <v>344</v>
      </c>
      <c r="BJ8" s="47">
        <v>43466</v>
      </c>
      <c r="BK8" s="37">
        <v>43800</v>
      </c>
      <c r="BL8" s="60" t="s">
        <v>438</v>
      </c>
    </row>
    <row r="9" spans="1:64" ht="38.25">
      <c r="A9" s="120"/>
      <c r="B9" s="100"/>
      <c r="C9" s="112"/>
      <c r="D9" s="100"/>
      <c r="E9" s="100"/>
      <c r="F9" s="113"/>
      <c r="G9" s="101"/>
      <c r="H9" s="100"/>
      <c r="I9" s="86"/>
      <c r="J9" s="100"/>
      <c r="K9" s="100"/>
      <c r="L9" s="99"/>
      <c r="M9" s="53" t="s">
        <v>439</v>
      </c>
      <c r="N9" s="39" t="s">
        <v>113</v>
      </c>
      <c r="O9" s="38">
        <v>15</v>
      </c>
      <c r="P9" s="40" t="s">
        <v>440</v>
      </c>
      <c r="Q9" s="40" t="s">
        <v>113</v>
      </c>
      <c r="R9" s="38">
        <v>5</v>
      </c>
      <c r="S9" s="40" t="s">
        <v>344</v>
      </c>
      <c r="T9" s="40" t="s">
        <v>114</v>
      </c>
      <c r="U9" s="38">
        <v>10</v>
      </c>
      <c r="V9" s="40" t="s">
        <v>113</v>
      </c>
      <c r="W9" s="38">
        <v>15</v>
      </c>
      <c r="X9" s="40" t="s">
        <v>196</v>
      </c>
      <c r="Y9" s="40" t="s">
        <v>113</v>
      </c>
      <c r="Z9" s="38">
        <v>10</v>
      </c>
      <c r="AA9" s="54" t="s">
        <v>441</v>
      </c>
      <c r="AB9" s="39" t="s">
        <v>113</v>
      </c>
      <c r="AC9" s="38">
        <v>30</v>
      </c>
      <c r="AD9" s="100"/>
      <c r="AE9" s="100"/>
      <c r="AF9" s="100"/>
      <c r="AG9" s="99"/>
      <c r="AH9" s="17"/>
      <c r="AI9" s="39"/>
      <c r="AJ9" s="38" t="s">
        <v>146</v>
      </c>
      <c r="AK9" s="19"/>
      <c r="AL9" s="40"/>
      <c r="AM9" s="38" t="s">
        <v>146</v>
      </c>
      <c r="AN9" s="40"/>
      <c r="AO9" s="40"/>
      <c r="AP9" s="38" t="s">
        <v>146</v>
      </c>
      <c r="AQ9" s="40"/>
      <c r="AR9" s="38" t="s">
        <v>146</v>
      </c>
      <c r="AS9" s="40"/>
      <c r="AT9" s="40"/>
      <c r="AU9" s="38" t="s">
        <v>146</v>
      </c>
      <c r="AV9" s="19"/>
      <c r="AW9" s="39"/>
      <c r="AX9" s="38" t="s">
        <v>146</v>
      </c>
      <c r="AY9" s="105"/>
      <c r="AZ9" s="105"/>
      <c r="BA9" s="100"/>
      <c r="BB9" s="100"/>
      <c r="BC9" s="100"/>
      <c r="BD9" s="99"/>
      <c r="BE9" s="108"/>
      <c r="BF9" s="99"/>
      <c r="BG9" s="11">
        <v>2</v>
      </c>
      <c r="BH9" s="57" t="s">
        <v>442</v>
      </c>
      <c r="BI9" s="38" t="s">
        <v>344</v>
      </c>
      <c r="BJ9" s="47">
        <v>43466</v>
      </c>
      <c r="BK9" s="37">
        <v>43800</v>
      </c>
      <c r="BL9" s="54" t="s">
        <v>443</v>
      </c>
    </row>
    <row r="10" spans="1:64" ht="51">
      <c r="A10" s="120"/>
      <c r="B10" s="100"/>
      <c r="C10" s="112"/>
      <c r="D10" s="100"/>
      <c r="E10" s="100"/>
      <c r="F10" s="113"/>
      <c r="G10" s="101"/>
      <c r="H10" s="100"/>
      <c r="I10" s="86"/>
      <c r="J10" s="100"/>
      <c r="K10" s="100"/>
      <c r="L10" s="99"/>
      <c r="M10" s="53" t="s">
        <v>436</v>
      </c>
      <c r="N10" s="39" t="s">
        <v>116</v>
      </c>
      <c r="O10" s="38">
        <v>0</v>
      </c>
      <c r="P10" s="40" t="s">
        <v>75</v>
      </c>
      <c r="Q10" s="40" t="s">
        <v>113</v>
      </c>
      <c r="R10" s="38">
        <v>5</v>
      </c>
      <c r="S10" s="40" t="s">
        <v>344</v>
      </c>
      <c r="T10" s="40" t="s">
        <v>114</v>
      </c>
      <c r="U10" s="38">
        <v>10</v>
      </c>
      <c r="V10" s="40" t="s">
        <v>113</v>
      </c>
      <c r="W10" s="38">
        <v>15</v>
      </c>
      <c r="X10" s="40" t="s">
        <v>196</v>
      </c>
      <c r="Y10" s="39" t="s">
        <v>116</v>
      </c>
      <c r="Z10" s="38">
        <v>0</v>
      </c>
      <c r="AA10" s="54" t="s">
        <v>75</v>
      </c>
      <c r="AB10" s="39" t="s">
        <v>113</v>
      </c>
      <c r="AC10" s="38">
        <v>30</v>
      </c>
      <c r="AD10" s="100"/>
      <c r="AE10" s="100"/>
      <c r="AF10" s="100"/>
      <c r="AG10" s="99"/>
      <c r="AH10" s="17"/>
      <c r="AI10" s="39"/>
      <c r="AJ10" s="38" t="s">
        <v>146</v>
      </c>
      <c r="AK10" s="19"/>
      <c r="AL10" s="40"/>
      <c r="AM10" s="38" t="s">
        <v>146</v>
      </c>
      <c r="AN10" s="40"/>
      <c r="AO10" s="40"/>
      <c r="AP10" s="38" t="s">
        <v>146</v>
      </c>
      <c r="AQ10" s="40"/>
      <c r="AR10" s="38" t="s">
        <v>146</v>
      </c>
      <c r="AS10" s="40"/>
      <c r="AT10" s="40"/>
      <c r="AU10" s="38" t="s">
        <v>146</v>
      </c>
      <c r="AV10" s="19"/>
      <c r="AW10" s="39"/>
      <c r="AX10" s="38" t="s">
        <v>146</v>
      </c>
      <c r="AY10" s="105"/>
      <c r="AZ10" s="105"/>
      <c r="BA10" s="100"/>
      <c r="BB10" s="100"/>
      <c r="BC10" s="100"/>
      <c r="BD10" s="99"/>
      <c r="BE10" s="108"/>
      <c r="BF10" s="99"/>
      <c r="BG10" s="11">
        <v>3</v>
      </c>
      <c r="BH10" s="57" t="s">
        <v>444</v>
      </c>
      <c r="BI10" s="38" t="s">
        <v>344</v>
      </c>
      <c r="BJ10" s="47">
        <v>43466</v>
      </c>
      <c r="BK10" s="37">
        <v>43800</v>
      </c>
      <c r="BL10" s="60" t="s">
        <v>438</v>
      </c>
    </row>
    <row r="11" spans="1:64" ht="38.25">
      <c r="A11" s="120"/>
      <c r="B11" s="100"/>
      <c r="C11" s="112"/>
      <c r="D11" s="100"/>
      <c r="E11" s="100"/>
      <c r="F11" s="113"/>
      <c r="G11" s="101"/>
      <c r="H11" s="100"/>
      <c r="I11" s="86"/>
      <c r="J11" s="100"/>
      <c r="K11" s="100"/>
      <c r="L11" s="99"/>
      <c r="M11" s="53" t="s">
        <v>445</v>
      </c>
      <c r="N11" s="39" t="s">
        <v>113</v>
      </c>
      <c r="O11" s="38">
        <v>15</v>
      </c>
      <c r="P11" s="40" t="s">
        <v>446</v>
      </c>
      <c r="Q11" s="40" t="s">
        <v>113</v>
      </c>
      <c r="R11" s="38">
        <v>5</v>
      </c>
      <c r="S11" s="40" t="s">
        <v>344</v>
      </c>
      <c r="T11" s="40" t="s">
        <v>114</v>
      </c>
      <c r="U11" s="38">
        <v>10</v>
      </c>
      <c r="V11" s="40" t="s">
        <v>113</v>
      </c>
      <c r="W11" s="38">
        <v>15</v>
      </c>
      <c r="X11" s="40" t="s">
        <v>345</v>
      </c>
      <c r="Y11" s="40" t="s">
        <v>113</v>
      </c>
      <c r="Z11" s="38">
        <v>10</v>
      </c>
      <c r="AA11" s="54" t="s">
        <v>447</v>
      </c>
      <c r="AB11" s="39" t="s">
        <v>113</v>
      </c>
      <c r="AC11" s="38">
        <v>30</v>
      </c>
      <c r="AD11" s="100"/>
      <c r="AE11" s="100"/>
      <c r="AF11" s="100"/>
      <c r="AG11" s="99"/>
      <c r="AH11" s="17"/>
      <c r="AI11" s="39"/>
      <c r="AJ11" s="38" t="s">
        <v>146</v>
      </c>
      <c r="AK11" s="19"/>
      <c r="AL11" s="40"/>
      <c r="AM11" s="38" t="s">
        <v>146</v>
      </c>
      <c r="AN11" s="40"/>
      <c r="AO11" s="40"/>
      <c r="AP11" s="38" t="s">
        <v>146</v>
      </c>
      <c r="AQ11" s="40"/>
      <c r="AR11" s="38" t="s">
        <v>146</v>
      </c>
      <c r="AS11" s="40"/>
      <c r="AT11" s="40"/>
      <c r="AU11" s="38" t="s">
        <v>146</v>
      </c>
      <c r="AV11" s="19"/>
      <c r="AW11" s="39"/>
      <c r="AX11" s="38" t="s">
        <v>146</v>
      </c>
      <c r="AY11" s="105"/>
      <c r="AZ11" s="105"/>
      <c r="BA11" s="100"/>
      <c r="BB11" s="100"/>
      <c r="BC11" s="100"/>
      <c r="BD11" s="99"/>
      <c r="BE11" s="108"/>
      <c r="BF11" s="99"/>
      <c r="BG11" s="11">
        <v>4</v>
      </c>
      <c r="BH11" s="57" t="s">
        <v>448</v>
      </c>
      <c r="BI11" s="38" t="s">
        <v>344</v>
      </c>
      <c r="BJ11" s="47">
        <v>43466</v>
      </c>
      <c r="BK11" s="37">
        <v>43800</v>
      </c>
      <c r="BL11" s="54" t="s">
        <v>449</v>
      </c>
    </row>
    <row r="12" spans="1:64" ht="38.25">
      <c r="A12" s="120"/>
      <c r="B12" s="100"/>
      <c r="C12" s="112"/>
      <c r="D12" s="100"/>
      <c r="E12" s="100"/>
      <c r="F12" s="113"/>
      <c r="G12" s="101"/>
      <c r="H12" s="100"/>
      <c r="I12" s="86"/>
      <c r="J12" s="100"/>
      <c r="K12" s="100"/>
      <c r="L12" s="99"/>
      <c r="M12" s="53"/>
      <c r="N12" s="39"/>
      <c r="O12" s="38"/>
      <c r="P12" s="40"/>
      <c r="Q12" s="40"/>
      <c r="R12" s="38"/>
      <c r="S12" s="40"/>
      <c r="T12" s="40"/>
      <c r="U12" s="38"/>
      <c r="V12" s="40"/>
      <c r="W12" s="38"/>
      <c r="X12" s="40"/>
      <c r="Y12" s="40"/>
      <c r="Z12" s="38"/>
      <c r="AA12" s="54"/>
      <c r="AB12" s="39"/>
      <c r="AC12" s="38"/>
      <c r="AD12" s="100"/>
      <c r="AE12" s="100"/>
      <c r="AF12" s="100"/>
      <c r="AG12" s="99"/>
      <c r="AH12" s="17"/>
      <c r="AI12" s="39"/>
      <c r="AJ12" s="38"/>
      <c r="AK12" s="19"/>
      <c r="AL12" s="40"/>
      <c r="AM12" s="38"/>
      <c r="AN12" s="40"/>
      <c r="AO12" s="40"/>
      <c r="AP12" s="38"/>
      <c r="AQ12" s="40"/>
      <c r="AR12" s="38"/>
      <c r="AS12" s="40"/>
      <c r="AT12" s="40"/>
      <c r="AU12" s="38"/>
      <c r="AV12" s="19"/>
      <c r="AW12" s="39"/>
      <c r="AX12" s="38"/>
      <c r="AY12" s="105"/>
      <c r="AZ12" s="105"/>
      <c r="BA12" s="100"/>
      <c r="BB12" s="100"/>
      <c r="BC12" s="100"/>
      <c r="BD12" s="99"/>
      <c r="BE12" s="108"/>
      <c r="BF12" s="99"/>
      <c r="BG12" s="11">
        <v>5</v>
      </c>
      <c r="BH12" s="57" t="s">
        <v>450</v>
      </c>
      <c r="BI12" s="38" t="s">
        <v>344</v>
      </c>
      <c r="BJ12" s="47">
        <v>43466</v>
      </c>
      <c r="BK12" s="37">
        <v>43800</v>
      </c>
      <c r="BL12" s="40" t="s">
        <v>451</v>
      </c>
    </row>
    <row r="13" spans="1:64" ht="63.75">
      <c r="A13" s="121"/>
      <c r="B13" s="100"/>
      <c r="C13" s="112"/>
      <c r="D13" s="100"/>
      <c r="E13" s="100"/>
      <c r="F13" s="113"/>
      <c r="G13" s="101"/>
      <c r="H13" s="100"/>
      <c r="I13" s="86"/>
      <c r="J13" s="100"/>
      <c r="K13" s="100"/>
      <c r="L13" s="99"/>
      <c r="M13" s="16"/>
      <c r="N13" s="39"/>
      <c r="O13" s="38" t="s">
        <v>146</v>
      </c>
      <c r="P13" s="40"/>
      <c r="Q13" s="40"/>
      <c r="R13" s="38" t="s">
        <v>146</v>
      </c>
      <c r="S13" s="40"/>
      <c r="T13" s="40"/>
      <c r="U13" s="38" t="s">
        <v>146</v>
      </c>
      <c r="V13" s="40"/>
      <c r="W13" s="38" t="s">
        <v>146</v>
      </c>
      <c r="X13" s="40"/>
      <c r="Y13" s="40"/>
      <c r="Z13" s="38" t="s">
        <v>146</v>
      </c>
      <c r="AA13" s="40"/>
      <c r="AB13" s="39"/>
      <c r="AC13" s="38" t="s">
        <v>146</v>
      </c>
      <c r="AD13" s="100"/>
      <c r="AE13" s="100"/>
      <c r="AF13" s="100"/>
      <c r="AG13" s="99"/>
      <c r="AH13" s="17"/>
      <c r="AI13" s="39"/>
      <c r="AJ13" s="38" t="s">
        <v>146</v>
      </c>
      <c r="AK13" s="19"/>
      <c r="AL13" s="40"/>
      <c r="AM13" s="38" t="s">
        <v>146</v>
      </c>
      <c r="AN13" s="40"/>
      <c r="AO13" s="40"/>
      <c r="AP13" s="38" t="s">
        <v>146</v>
      </c>
      <c r="AQ13" s="40"/>
      <c r="AR13" s="38" t="s">
        <v>146</v>
      </c>
      <c r="AS13" s="40"/>
      <c r="AT13" s="40"/>
      <c r="AU13" s="38" t="s">
        <v>146</v>
      </c>
      <c r="AV13" s="19"/>
      <c r="AW13" s="39"/>
      <c r="AX13" s="38" t="s">
        <v>146</v>
      </c>
      <c r="AY13" s="106"/>
      <c r="AZ13" s="106"/>
      <c r="BA13" s="100"/>
      <c r="BB13" s="100"/>
      <c r="BC13" s="100"/>
      <c r="BD13" s="99"/>
      <c r="BE13" s="108"/>
      <c r="BF13" s="99"/>
      <c r="BG13" s="11">
        <v>6</v>
      </c>
      <c r="BH13" s="12" t="s">
        <v>452</v>
      </c>
      <c r="BI13" s="38" t="s">
        <v>344</v>
      </c>
      <c r="BJ13" s="47">
        <v>43466</v>
      </c>
      <c r="BK13" s="37">
        <v>43800</v>
      </c>
      <c r="BL13" s="40" t="s">
        <v>451</v>
      </c>
    </row>
    <row r="14" spans="1:64" ht="76.5">
      <c r="A14" s="119" t="s">
        <v>56</v>
      </c>
      <c r="B14" s="100" t="s">
        <v>49</v>
      </c>
      <c r="C14" s="112" t="s">
        <v>453</v>
      </c>
      <c r="D14" s="100" t="s">
        <v>454</v>
      </c>
      <c r="E14" s="100" t="s">
        <v>455</v>
      </c>
      <c r="F14" s="113" t="s">
        <v>456</v>
      </c>
      <c r="G14" s="101" t="s">
        <v>21</v>
      </c>
      <c r="H14" s="100">
        <v>4</v>
      </c>
      <c r="I14" s="86" t="s">
        <v>19</v>
      </c>
      <c r="J14" s="100">
        <v>4</v>
      </c>
      <c r="K14" s="100" t="s">
        <v>42</v>
      </c>
      <c r="L14" s="99">
        <v>16</v>
      </c>
      <c r="M14" s="16" t="s">
        <v>457</v>
      </c>
      <c r="N14" s="39" t="s">
        <v>113</v>
      </c>
      <c r="O14" s="38">
        <v>15</v>
      </c>
      <c r="P14" s="40" t="s">
        <v>458</v>
      </c>
      <c r="Q14" s="40" t="s">
        <v>113</v>
      </c>
      <c r="R14" s="38">
        <v>5</v>
      </c>
      <c r="S14" s="40" t="s">
        <v>459</v>
      </c>
      <c r="T14" s="40" t="s">
        <v>114</v>
      </c>
      <c r="U14" s="38">
        <v>10</v>
      </c>
      <c r="V14" s="40" t="s">
        <v>113</v>
      </c>
      <c r="W14" s="38">
        <v>15</v>
      </c>
      <c r="X14" s="40" t="s">
        <v>115</v>
      </c>
      <c r="Y14" s="40" t="s">
        <v>113</v>
      </c>
      <c r="Z14" s="38">
        <v>10</v>
      </c>
      <c r="AA14" s="40" t="s">
        <v>460</v>
      </c>
      <c r="AB14" s="39" t="s">
        <v>113</v>
      </c>
      <c r="AC14" s="38">
        <v>30</v>
      </c>
      <c r="AD14" s="100">
        <v>85</v>
      </c>
      <c r="AE14" s="100">
        <v>2</v>
      </c>
      <c r="AF14" s="100" t="s">
        <v>24</v>
      </c>
      <c r="AG14" s="99">
        <v>2</v>
      </c>
      <c r="AH14" s="17" t="s">
        <v>461</v>
      </c>
      <c r="AI14" s="39" t="s">
        <v>116</v>
      </c>
      <c r="AJ14" s="38">
        <v>0</v>
      </c>
      <c r="AK14" s="19" t="s">
        <v>75</v>
      </c>
      <c r="AL14" s="40" t="s">
        <v>113</v>
      </c>
      <c r="AM14" s="38">
        <v>5</v>
      </c>
      <c r="AN14" s="40" t="s">
        <v>224</v>
      </c>
      <c r="AO14" s="40" t="s">
        <v>114</v>
      </c>
      <c r="AP14" s="38">
        <v>10</v>
      </c>
      <c r="AQ14" s="40" t="s">
        <v>116</v>
      </c>
      <c r="AR14" s="38">
        <v>0</v>
      </c>
      <c r="AS14" s="40" t="s">
        <v>462</v>
      </c>
      <c r="AT14" s="40" t="s">
        <v>113</v>
      </c>
      <c r="AU14" s="38">
        <v>10</v>
      </c>
      <c r="AV14" s="19" t="s">
        <v>463</v>
      </c>
      <c r="AW14" s="39" t="s">
        <v>113</v>
      </c>
      <c r="AX14" s="38">
        <v>30</v>
      </c>
      <c r="AY14" s="104">
        <v>55</v>
      </c>
      <c r="AZ14" s="104">
        <v>1</v>
      </c>
      <c r="BA14" s="100"/>
      <c r="BB14" s="100"/>
      <c r="BC14" s="100" t="s">
        <v>20</v>
      </c>
      <c r="BD14" s="99">
        <v>3</v>
      </c>
      <c r="BE14" s="108">
        <v>6</v>
      </c>
      <c r="BF14" s="99" t="s">
        <v>41</v>
      </c>
      <c r="BG14" s="10">
        <v>1</v>
      </c>
      <c r="BH14" s="14" t="s">
        <v>464</v>
      </c>
      <c r="BI14" s="39" t="s">
        <v>224</v>
      </c>
      <c r="BJ14" s="47">
        <v>43466</v>
      </c>
      <c r="BK14" s="37">
        <v>43800</v>
      </c>
      <c r="BL14" s="40" t="s">
        <v>451</v>
      </c>
    </row>
    <row r="15" spans="1:64" ht="51">
      <c r="A15" s="120"/>
      <c r="B15" s="100"/>
      <c r="C15" s="112"/>
      <c r="D15" s="100"/>
      <c r="E15" s="100"/>
      <c r="F15" s="113"/>
      <c r="G15" s="101"/>
      <c r="H15" s="100"/>
      <c r="I15" s="86"/>
      <c r="J15" s="100"/>
      <c r="K15" s="100"/>
      <c r="L15" s="99"/>
      <c r="M15" s="16"/>
      <c r="N15" s="39"/>
      <c r="O15" s="38" t="s">
        <v>146</v>
      </c>
      <c r="P15" s="40"/>
      <c r="Q15" s="40"/>
      <c r="R15" s="38" t="s">
        <v>146</v>
      </c>
      <c r="S15" s="40"/>
      <c r="T15" s="40"/>
      <c r="U15" s="38" t="s">
        <v>146</v>
      </c>
      <c r="V15" s="40"/>
      <c r="W15" s="38" t="s">
        <v>146</v>
      </c>
      <c r="X15" s="40"/>
      <c r="Y15" s="40"/>
      <c r="Z15" s="38" t="s">
        <v>146</v>
      </c>
      <c r="AA15" s="40"/>
      <c r="AB15" s="39"/>
      <c r="AC15" s="38" t="s">
        <v>146</v>
      </c>
      <c r="AD15" s="100"/>
      <c r="AE15" s="100"/>
      <c r="AF15" s="100"/>
      <c r="AG15" s="99"/>
      <c r="AH15" s="17"/>
      <c r="AI15" s="39"/>
      <c r="AJ15" s="38" t="s">
        <v>146</v>
      </c>
      <c r="AK15" s="19"/>
      <c r="AL15" s="40"/>
      <c r="AM15" s="38" t="s">
        <v>146</v>
      </c>
      <c r="AN15" s="40"/>
      <c r="AO15" s="40"/>
      <c r="AP15" s="38" t="s">
        <v>146</v>
      </c>
      <c r="AQ15" s="40"/>
      <c r="AR15" s="38" t="s">
        <v>146</v>
      </c>
      <c r="AS15" s="40"/>
      <c r="AT15" s="40"/>
      <c r="AU15" s="38" t="s">
        <v>146</v>
      </c>
      <c r="AV15" s="19"/>
      <c r="AW15" s="39"/>
      <c r="AX15" s="38" t="s">
        <v>146</v>
      </c>
      <c r="AY15" s="105"/>
      <c r="AZ15" s="105"/>
      <c r="BA15" s="100"/>
      <c r="BB15" s="100"/>
      <c r="BC15" s="100"/>
      <c r="BD15" s="99"/>
      <c r="BE15" s="108"/>
      <c r="BF15" s="99"/>
      <c r="BG15" s="11">
        <v>2</v>
      </c>
      <c r="BH15" s="12" t="s">
        <v>465</v>
      </c>
      <c r="BI15" s="39" t="s">
        <v>224</v>
      </c>
      <c r="BJ15" s="47">
        <v>43466</v>
      </c>
      <c r="BK15" s="37">
        <v>43800</v>
      </c>
      <c r="BL15" s="15" t="s">
        <v>466</v>
      </c>
    </row>
    <row r="16" spans="1:64" ht="38.25">
      <c r="A16" s="120"/>
      <c r="B16" s="100"/>
      <c r="C16" s="112"/>
      <c r="D16" s="100"/>
      <c r="E16" s="100"/>
      <c r="F16" s="113"/>
      <c r="G16" s="101"/>
      <c r="H16" s="100"/>
      <c r="I16" s="86"/>
      <c r="J16" s="100"/>
      <c r="K16" s="100"/>
      <c r="L16" s="99"/>
      <c r="M16" s="16"/>
      <c r="N16" s="39"/>
      <c r="O16" s="38" t="s">
        <v>146</v>
      </c>
      <c r="P16" s="40"/>
      <c r="Q16" s="40"/>
      <c r="R16" s="38" t="s">
        <v>146</v>
      </c>
      <c r="S16" s="40"/>
      <c r="T16" s="40"/>
      <c r="U16" s="38" t="s">
        <v>146</v>
      </c>
      <c r="V16" s="40"/>
      <c r="W16" s="38" t="s">
        <v>146</v>
      </c>
      <c r="X16" s="40"/>
      <c r="Y16" s="40"/>
      <c r="Z16" s="38" t="s">
        <v>146</v>
      </c>
      <c r="AA16" s="40"/>
      <c r="AB16" s="39"/>
      <c r="AC16" s="38" t="s">
        <v>146</v>
      </c>
      <c r="AD16" s="100"/>
      <c r="AE16" s="100"/>
      <c r="AF16" s="100"/>
      <c r="AG16" s="99"/>
      <c r="AH16" s="17"/>
      <c r="AI16" s="39"/>
      <c r="AJ16" s="38" t="s">
        <v>146</v>
      </c>
      <c r="AK16" s="19"/>
      <c r="AL16" s="40"/>
      <c r="AM16" s="38" t="s">
        <v>146</v>
      </c>
      <c r="AN16" s="40"/>
      <c r="AO16" s="40"/>
      <c r="AP16" s="38" t="s">
        <v>146</v>
      </c>
      <c r="AQ16" s="40"/>
      <c r="AR16" s="38" t="s">
        <v>146</v>
      </c>
      <c r="AS16" s="40"/>
      <c r="AT16" s="40"/>
      <c r="AU16" s="38" t="s">
        <v>146</v>
      </c>
      <c r="AV16" s="19"/>
      <c r="AW16" s="39"/>
      <c r="AX16" s="38" t="s">
        <v>146</v>
      </c>
      <c r="AY16" s="105"/>
      <c r="AZ16" s="105"/>
      <c r="BA16" s="100"/>
      <c r="BB16" s="100"/>
      <c r="BC16" s="100"/>
      <c r="BD16" s="99"/>
      <c r="BE16" s="108"/>
      <c r="BF16" s="99"/>
      <c r="BG16" s="11">
        <v>3</v>
      </c>
      <c r="BH16" s="12" t="s">
        <v>467</v>
      </c>
      <c r="BI16" s="39" t="s">
        <v>224</v>
      </c>
      <c r="BJ16" s="47">
        <v>43466</v>
      </c>
      <c r="BK16" s="37">
        <v>43800</v>
      </c>
      <c r="BL16" s="40" t="s">
        <v>451</v>
      </c>
    </row>
    <row r="17" spans="1:64" ht="38.25">
      <c r="A17" s="120"/>
      <c r="B17" s="100"/>
      <c r="C17" s="112"/>
      <c r="D17" s="100"/>
      <c r="E17" s="100"/>
      <c r="F17" s="113"/>
      <c r="G17" s="101"/>
      <c r="H17" s="100"/>
      <c r="I17" s="86"/>
      <c r="J17" s="100"/>
      <c r="K17" s="100"/>
      <c r="L17" s="99"/>
      <c r="M17" s="16"/>
      <c r="N17" s="39"/>
      <c r="O17" s="38" t="s">
        <v>146</v>
      </c>
      <c r="P17" s="40"/>
      <c r="Q17" s="40"/>
      <c r="R17" s="38" t="s">
        <v>146</v>
      </c>
      <c r="S17" s="40"/>
      <c r="T17" s="40"/>
      <c r="U17" s="38" t="s">
        <v>146</v>
      </c>
      <c r="V17" s="40"/>
      <c r="W17" s="38" t="s">
        <v>146</v>
      </c>
      <c r="X17" s="40"/>
      <c r="Y17" s="40"/>
      <c r="Z17" s="38" t="s">
        <v>146</v>
      </c>
      <c r="AA17" s="40"/>
      <c r="AB17" s="39"/>
      <c r="AC17" s="38" t="s">
        <v>146</v>
      </c>
      <c r="AD17" s="100"/>
      <c r="AE17" s="100"/>
      <c r="AF17" s="100"/>
      <c r="AG17" s="99"/>
      <c r="AH17" s="17"/>
      <c r="AI17" s="39"/>
      <c r="AJ17" s="38" t="s">
        <v>146</v>
      </c>
      <c r="AK17" s="19"/>
      <c r="AL17" s="40"/>
      <c r="AM17" s="38" t="s">
        <v>146</v>
      </c>
      <c r="AN17" s="40"/>
      <c r="AO17" s="40"/>
      <c r="AP17" s="38" t="s">
        <v>146</v>
      </c>
      <c r="AQ17" s="40"/>
      <c r="AR17" s="38" t="s">
        <v>146</v>
      </c>
      <c r="AS17" s="40"/>
      <c r="AT17" s="40"/>
      <c r="AU17" s="38" t="s">
        <v>146</v>
      </c>
      <c r="AV17" s="19"/>
      <c r="AW17" s="39"/>
      <c r="AX17" s="38" t="s">
        <v>146</v>
      </c>
      <c r="AY17" s="105"/>
      <c r="AZ17" s="105"/>
      <c r="BA17" s="100"/>
      <c r="BB17" s="100"/>
      <c r="BC17" s="100"/>
      <c r="BD17" s="99"/>
      <c r="BE17" s="108"/>
      <c r="BF17" s="99"/>
      <c r="BG17" s="11">
        <v>4</v>
      </c>
      <c r="BH17" s="12" t="s">
        <v>468</v>
      </c>
      <c r="BI17" s="39" t="s">
        <v>224</v>
      </c>
      <c r="BJ17" s="47">
        <v>43466</v>
      </c>
      <c r="BK17" s="37">
        <v>43800</v>
      </c>
      <c r="BL17" s="40" t="s">
        <v>451</v>
      </c>
    </row>
    <row r="18" spans="1:64">
      <c r="A18" s="121"/>
      <c r="B18" s="100"/>
      <c r="C18" s="112"/>
      <c r="D18" s="100"/>
      <c r="E18" s="100"/>
      <c r="F18" s="113"/>
      <c r="G18" s="101"/>
      <c r="H18" s="100"/>
      <c r="I18" s="86"/>
      <c r="J18" s="100"/>
      <c r="K18" s="100"/>
      <c r="L18" s="99"/>
      <c r="M18" s="16"/>
      <c r="N18" s="39"/>
      <c r="O18" s="38" t="s">
        <v>146</v>
      </c>
      <c r="P18" s="40"/>
      <c r="Q18" s="40"/>
      <c r="R18" s="38" t="s">
        <v>146</v>
      </c>
      <c r="S18" s="40"/>
      <c r="T18" s="40"/>
      <c r="U18" s="38" t="s">
        <v>146</v>
      </c>
      <c r="V18" s="40"/>
      <c r="W18" s="38" t="s">
        <v>146</v>
      </c>
      <c r="X18" s="40"/>
      <c r="Y18" s="40"/>
      <c r="Z18" s="38" t="s">
        <v>146</v>
      </c>
      <c r="AA18" s="40"/>
      <c r="AB18" s="39"/>
      <c r="AC18" s="38" t="s">
        <v>146</v>
      </c>
      <c r="AD18" s="100"/>
      <c r="AE18" s="100"/>
      <c r="AF18" s="100"/>
      <c r="AG18" s="99"/>
      <c r="AH18" s="17"/>
      <c r="AI18" s="39"/>
      <c r="AJ18" s="38" t="s">
        <v>146</v>
      </c>
      <c r="AK18" s="19"/>
      <c r="AL18" s="40"/>
      <c r="AM18" s="38" t="s">
        <v>146</v>
      </c>
      <c r="AN18" s="40"/>
      <c r="AO18" s="40"/>
      <c r="AP18" s="38" t="s">
        <v>146</v>
      </c>
      <c r="AQ18" s="40"/>
      <c r="AR18" s="38" t="s">
        <v>146</v>
      </c>
      <c r="AS18" s="40"/>
      <c r="AT18" s="40"/>
      <c r="AU18" s="38" t="s">
        <v>146</v>
      </c>
      <c r="AV18" s="19"/>
      <c r="AW18" s="39"/>
      <c r="AX18" s="38" t="s">
        <v>146</v>
      </c>
      <c r="AY18" s="106"/>
      <c r="AZ18" s="106"/>
      <c r="BA18" s="100"/>
      <c r="BB18" s="100"/>
      <c r="BC18" s="100"/>
      <c r="BD18" s="99"/>
      <c r="BE18" s="108"/>
      <c r="BF18" s="99"/>
      <c r="BG18" s="11">
        <v>5</v>
      </c>
      <c r="BH18" s="12"/>
      <c r="BI18" s="39"/>
      <c r="BJ18" s="47">
        <v>43466</v>
      </c>
      <c r="BK18" s="37">
        <v>43800</v>
      </c>
      <c r="BL18" s="40"/>
    </row>
    <row r="19" spans="1:64" ht="76.5">
      <c r="A19" s="119" t="s">
        <v>56</v>
      </c>
      <c r="B19" s="100" t="s">
        <v>49</v>
      </c>
      <c r="C19" s="112" t="s">
        <v>469</v>
      </c>
      <c r="D19" s="100" t="s">
        <v>470</v>
      </c>
      <c r="E19" s="100" t="s">
        <v>471</v>
      </c>
      <c r="F19" s="113" t="s">
        <v>472</v>
      </c>
      <c r="G19" s="101" t="s">
        <v>21</v>
      </c>
      <c r="H19" s="100">
        <v>4</v>
      </c>
      <c r="I19" s="86" t="s">
        <v>19</v>
      </c>
      <c r="J19" s="100">
        <v>4</v>
      </c>
      <c r="K19" s="100" t="s">
        <v>42</v>
      </c>
      <c r="L19" s="99">
        <v>16</v>
      </c>
      <c r="M19" s="16" t="s">
        <v>473</v>
      </c>
      <c r="N19" s="39" t="s">
        <v>116</v>
      </c>
      <c r="O19" s="38">
        <v>0</v>
      </c>
      <c r="P19" s="40" t="s">
        <v>75</v>
      </c>
      <c r="Q19" s="40" t="s">
        <v>113</v>
      </c>
      <c r="R19" s="38">
        <v>5</v>
      </c>
      <c r="S19" s="40" t="s">
        <v>474</v>
      </c>
      <c r="T19" s="40" t="s">
        <v>114</v>
      </c>
      <c r="U19" s="38">
        <v>10</v>
      </c>
      <c r="V19" s="40" t="s">
        <v>113</v>
      </c>
      <c r="W19" s="38">
        <v>15</v>
      </c>
      <c r="X19" s="40" t="s">
        <v>115</v>
      </c>
      <c r="Y19" s="40" t="s">
        <v>113</v>
      </c>
      <c r="Z19" s="38">
        <v>10</v>
      </c>
      <c r="AA19" s="40" t="s">
        <v>475</v>
      </c>
      <c r="AB19" s="39" t="s">
        <v>113</v>
      </c>
      <c r="AC19" s="38">
        <v>30</v>
      </c>
      <c r="AD19" s="100">
        <v>70</v>
      </c>
      <c r="AE19" s="100">
        <v>1</v>
      </c>
      <c r="AF19" s="100" t="s">
        <v>16</v>
      </c>
      <c r="AG19" s="99">
        <v>3</v>
      </c>
      <c r="AH19" s="49" t="s">
        <v>240</v>
      </c>
      <c r="AI19" s="39" t="s">
        <v>116</v>
      </c>
      <c r="AJ19" s="38">
        <v>0</v>
      </c>
      <c r="AK19" s="49" t="s">
        <v>241</v>
      </c>
      <c r="AL19" s="40" t="s">
        <v>113</v>
      </c>
      <c r="AM19" s="38">
        <v>5</v>
      </c>
      <c r="AN19" s="16" t="s">
        <v>224</v>
      </c>
      <c r="AO19" s="40" t="s">
        <v>114</v>
      </c>
      <c r="AP19" s="38">
        <v>10</v>
      </c>
      <c r="AQ19" s="40" t="s">
        <v>113</v>
      </c>
      <c r="AR19" s="38">
        <v>0</v>
      </c>
      <c r="AS19" s="16" t="s">
        <v>115</v>
      </c>
      <c r="AT19" s="40" t="s">
        <v>113</v>
      </c>
      <c r="AU19" s="38">
        <v>0</v>
      </c>
      <c r="AV19" s="16" t="s">
        <v>242</v>
      </c>
      <c r="AW19" s="39" t="s">
        <v>113</v>
      </c>
      <c r="AX19" s="38">
        <v>30</v>
      </c>
      <c r="AY19" s="104">
        <v>45</v>
      </c>
      <c r="AZ19" s="104">
        <v>0</v>
      </c>
      <c r="BA19" s="100"/>
      <c r="BB19" s="100"/>
      <c r="BC19" s="100" t="s">
        <v>19</v>
      </c>
      <c r="BD19" s="99">
        <v>4</v>
      </c>
      <c r="BE19" s="108">
        <v>12</v>
      </c>
      <c r="BF19" s="99" t="s">
        <v>41</v>
      </c>
      <c r="BG19" s="10">
        <v>1</v>
      </c>
      <c r="BH19" s="14" t="s">
        <v>476</v>
      </c>
      <c r="BI19" s="39" t="s">
        <v>224</v>
      </c>
      <c r="BJ19" s="47">
        <v>43466</v>
      </c>
      <c r="BK19" s="37">
        <v>43800</v>
      </c>
      <c r="BL19" s="15" t="s">
        <v>477</v>
      </c>
    </row>
    <row r="20" spans="1:64" ht="51">
      <c r="A20" s="120"/>
      <c r="B20" s="100"/>
      <c r="C20" s="112"/>
      <c r="D20" s="100"/>
      <c r="E20" s="100"/>
      <c r="F20" s="113"/>
      <c r="G20" s="101"/>
      <c r="H20" s="100"/>
      <c r="I20" s="86"/>
      <c r="J20" s="100"/>
      <c r="K20" s="100"/>
      <c r="L20" s="99"/>
      <c r="M20" s="16" t="s">
        <v>478</v>
      </c>
      <c r="N20" s="39" t="s">
        <v>116</v>
      </c>
      <c r="O20" s="38">
        <v>0</v>
      </c>
      <c r="P20" s="40" t="s">
        <v>75</v>
      </c>
      <c r="Q20" s="40" t="s">
        <v>113</v>
      </c>
      <c r="R20" s="38">
        <v>5</v>
      </c>
      <c r="S20" s="40" t="s">
        <v>474</v>
      </c>
      <c r="T20" s="40" t="s">
        <v>114</v>
      </c>
      <c r="U20" s="38">
        <v>10</v>
      </c>
      <c r="V20" s="40" t="s">
        <v>113</v>
      </c>
      <c r="W20" s="38">
        <v>15</v>
      </c>
      <c r="X20" s="40" t="s">
        <v>115</v>
      </c>
      <c r="Y20" s="40" t="s">
        <v>113</v>
      </c>
      <c r="Z20" s="38">
        <v>10</v>
      </c>
      <c r="AA20" s="40" t="s">
        <v>475</v>
      </c>
      <c r="AB20" s="39" t="s">
        <v>113</v>
      </c>
      <c r="AC20" s="38">
        <v>30</v>
      </c>
      <c r="AD20" s="100"/>
      <c r="AE20" s="100"/>
      <c r="AF20" s="100"/>
      <c r="AG20" s="99"/>
      <c r="AH20" s="17" t="s">
        <v>246</v>
      </c>
      <c r="AI20" s="39" t="s">
        <v>113</v>
      </c>
      <c r="AJ20" s="38">
        <v>15</v>
      </c>
      <c r="AK20" s="19" t="s">
        <v>247</v>
      </c>
      <c r="AL20" s="40" t="s">
        <v>113</v>
      </c>
      <c r="AM20" s="38">
        <v>5</v>
      </c>
      <c r="AN20" s="16" t="s">
        <v>224</v>
      </c>
      <c r="AO20" s="40" t="s">
        <v>114</v>
      </c>
      <c r="AP20" s="38">
        <v>10</v>
      </c>
      <c r="AQ20" s="40" t="s">
        <v>113</v>
      </c>
      <c r="AR20" s="38">
        <v>15</v>
      </c>
      <c r="AS20" s="40" t="s">
        <v>115</v>
      </c>
      <c r="AT20" s="40" t="s">
        <v>113</v>
      </c>
      <c r="AU20" s="38">
        <v>10</v>
      </c>
      <c r="AV20" s="16" t="s">
        <v>242</v>
      </c>
      <c r="AW20" s="39" t="s">
        <v>113</v>
      </c>
      <c r="AX20" s="38">
        <v>30</v>
      </c>
      <c r="AY20" s="105"/>
      <c r="AZ20" s="105"/>
      <c r="BA20" s="100"/>
      <c r="BB20" s="100"/>
      <c r="BC20" s="100"/>
      <c r="BD20" s="99"/>
      <c r="BE20" s="108"/>
      <c r="BF20" s="99"/>
      <c r="BG20" s="11">
        <v>2</v>
      </c>
      <c r="BH20" s="14" t="s">
        <v>479</v>
      </c>
      <c r="BI20" s="39" t="s">
        <v>224</v>
      </c>
      <c r="BJ20" s="47">
        <v>43466</v>
      </c>
      <c r="BK20" s="37">
        <v>43800</v>
      </c>
      <c r="BL20" s="15" t="s">
        <v>477</v>
      </c>
    </row>
    <row r="21" spans="1:64" ht="63.75">
      <c r="A21" s="120"/>
      <c r="B21" s="100"/>
      <c r="C21" s="112"/>
      <c r="D21" s="100"/>
      <c r="E21" s="100"/>
      <c r="F21" s="113"/>
      <c r="G21" s="101"/>
      <c r="H21" s="100"/>
      <c r="I21" s="86"/>
      <c r="J21" s="100"/>
      <c r="K21" s="100"/>
      <c r="L21" s="99"/>
      <c r="M21" s="16" t="s">
        <v>480</v>
      </c>
      <c r="N21" s="39" t="s">
        <v>116</v>
      </c>
      <c r="O21" s="38">
        <v>0</v>
      </c>
      <c r="P21" s="40" t="s">
        <v>75</v>
      </c>
      <c r="Q21" s="40" t="s">
        <v>113</v>
      </c>
      <c r="R21" s="38">
        <v>5</v>
      </c>
      <c r="S21" s="40" t="s">
        <v>481</v>
      </c>
      <c r="T21" s="40" t="s">
        <v>114</v>
      </c>
      <c r="U21" s="38">
        <v>10</v>
      </c>
      <c r="V21" s="40" t="s">
        <v>113</v>
      </c>
      <c r="W21" s="38">
        <v>15</v>
      </c>
      <c r="X21" s="40" t="s">
        <v>115</v>
      </c>
      <c r="Y21" s="40" t="s">
        <v>113</v>
      </c>
      <c r="Z21" s="38">
        <v>10</v>
      </c>
      <c r="AA21" s="40" t="s">
        <v>475</v>
      </c>
      <c r="AB21" s="39" t="s">
        <v>113</v>
      </c>
      <c r="AC21" s="38">
        <v>30</v>
      </c>
      <c r="AD21" s="100"/>
      <c r="AE21" s="100"/>
      <c r="AF21" s="100"/>
      <c r="AG21" s="99"/>
      <c r="AH21" s="17"/>
      <c r="AI21" s="39"/>
      <c r="AJ21" s="38" t="s">
        <v>146</v>
      </c>
      <c r="AK21" s="19"/>
      <c r="AL21" s="40"/>
      <c r="AM21" s="38" t="s">
        <v>146</v>
      </c>
      <c r="AN21" s="40"/>
      <c r="AO21" s="40"/>
      <c r="AP21" s="38" t="s">
        <v>146</v>
      </c>
      <c r="AQ21" s="40"/>
      <c r="AR21" s="38" t="s">
        <v>146</v>
      </c>
      <c r="AS21" s="40"/>
      <c r="AT21" s="40"/>
      <c r="AU21" s="38" t="s">
        <v>146</v>
      </c>
      <c r="AV21" s="19"/>
      <c r="AW21" s="39"/>
      <c r="AX21" s="38" t="s">
        <v>146</v>
      </c>
      <c r="AY21" s="105"/>
      <c r="AZ21" s="105"/>
      <c r="BA21" s="100"/>
      <c r="BB21" s="100"/>
      <c r="BC21" s="100"/>
      <c r="BD21" s="99"/>
      <c r="BE21" s="108"/>
      <c r="BF21" s="99"/>
      <c r="BG21" s="11">
        <v>3</v>
      </c>
      <c r="BH21" s="14" t="s">
        <v>482</v>
      </c>
      <c r="BI21" s="39" t="s">
        <v>224</v>
      </c>
      <c r="BJ21" s="47">
        <v>43466</v>
      </c>
      <c r="BK21" s="37">
        <v>43800</v>
      </c>
      <c r="BL21" s="15" t="s">
        <v>477</v>
      </c>
    </row>
    <row r="22" spans="1:64" ht="51">
      <c r="A22" s="120"/>
      <c r="B22" s="100"/>
      <c r="C22" s="112"/>
      <c r="D22" s="100"/>
      <c r="E22" s="100"/>
      <c r="F22" s="113"/>
      <c r="G22" s="101"/>
      <c r="H22" s="100"/>
      <c r="I22" s="86"/>
      <c r="J22" s="100"/>
      <c r="K22" s="100"/>
      <c r="L22" s="99"/>
      <c r="M22" s="16" t="s">
        <v>483</v>
      </c>
      <c r="N22" s="39" t="s">
        <v>113</v>
      </c>
      <c r="O22" s="38">
        <v>15</v>
      </c>
      <c r="P22" s="40" t="s">
        <v>484</v>
      </c>
      <c r="Q22" s="40" t="s">
        <v>113</v>
      </c>
      <c r="R22" s="38">
        <v>5</v>
      </c>
      <c r="S22" s="40" t="s">
        <v>481</v>
      </c>
      <c r="T22" s="40" t="s">
        <v>114</v>
      </c>
      <c r="U22" s="38">
        <v>10</v>
      </c>
      <c r="V22" s="40" t="s">
        <v>113</v>
      </c>
      <c r="W22" s="38">
        <v>15</v>
      </c>
      <c r="X22" s="40" t="s">
        <v>115</v>
      </c>
      <c r="Y22" s="40" t="s">
        <v>113</v>
      </c>
      <c r="Z22" s="38">
        <v>10</v>
      </c>
      <c r="AA22" s="40" t="s">
        <v>485</v>
      </c>
      <c r="AB22" s="39" t="s">
        <v>113</v>
      </c>
      <c r="AC22" s="38">
        <v>30</v>
      </c>
      <c r="AD22" s="100"/>
      <c r="AE22" s="100"/>
      <c r="AF22" s="100"/>
      <c r="AG22" s="99"/>
      <c r="AH22" s="17"/>
      <c r="AI22" s="39"/>
      <c r="AJ22" s="38" t="s">
        <v>146</v>
      </c>
      <c r="AK22" s="19"/>
      <c r="AL22" s="40"/>
      <c r="AM22" s="38" t="s">
        <v>146</v>
      </c>
      <c r="AN22" s="40"/>
      <c r="AO22" s="40"/>
      <c r="AP22" s="38" t="s">
        <v>146</v>
      </c>
      <c r="AQ22" s="40"/>
      <c r="AR22" s="38" t="s">
        <v>146</v>
      </c>
      <c r="AS22" s="40"/>
      <c r="AT22" s="40"/>
      <c r="AU22" s="38" t="s">
        <v>146</v>
      </c>
      <c r="AV22" s="19"/>
      <c r="AW22" s="39"/>
      <c r="AX22" s="38" t="s">
        <v>146</v>
      </c>
      <c r="AY22" s="105"/>
      <c r="AZ22" s="105"/>
      <c r="BA22" s="100"/>
      <c r="BB22" s="100"/>
      <c r="BC22" s="100"/>
      <c r="BD22" s="99"/>
      <c r="BE22" s="108"/>
      <c r="BF22" s="99"/>
      <c r="BG22" s="11">
        <v>4</v>
      </c>
      <c r="BH22" s="14" t="s">
        <v>486</v>
      </c>
      <c r="BI22" s="39" t="s">
        <v>224</v>
      </c>
      <c r="BJ22" s="47">
        <v>43466</v>
      </c>
      <c r="BK22" s="37">
        <v>43800</v>
      </c>
      <c r="BL22" s="15" t="s">
        <v>477</v>
      </c>
    </row>
    <row r="23" spans="1:64" ht="51">
      <c r="A23" s="120"/>
      <c r="B23" s="100"/>
      <c r="C23" s="112"/>
      <c r="D23" s="100"/>
      <c r="E23" s="100"/>
      <c r="F23" s="113"/>
      <c r="G23" s="101"/>
      <c r="H23" s="100"/>
      <c r="I23" s="86"/>
      <c r="J23" s="100"/>
      <c r="K23" s="100"/>
      <c r="L23" s="99"/>
      <c r="M23" s="16" t="s">
        <v>487</v>
      </c>
      <c r="N23" s="39" t="s">
        <v>116</v>
      </c>
      <c r="O23" s="38">
        <v>0</v>
      </c>
      <c r="P23" s="40" t="s">
        <v>484</v>
      </c>
      <c r="Q23" s="40" t="s">
        <v>113</v>
      </c>
      <c r="R23" s="38">
        <v>5</v>
      </c>
      <c r="S23" s="40" t="s">
        <v>488</v>
      </c>
      <c r="T23" s="40" t="s">
        <v>114</v>
      </c>
      <c r="U23" s="38">
        <v>10</v>
      </c>
      <c r="V23" s="40" t="s">
        <v>113</v>
      </c>
      <c r="W23" s="38"/>
      <c r="X23" s="40" t="s">
        <v>489</v>
      </c>
      <c r="Y23" s="40" t="s">
        <v>116</v>
      </c>
      <c r="Z23" s="38"/>
      <c r="AA23" s="40" t="s">
        <v>490</v>
      </c>
      <c r="AB23" s="39" t="s">
        <v>113</v>
      </c>
      <c r="AC23" s="38">
        <v>30</v>
      </c>
      <c r="AD23" s="100"/>
      <c r="AE23" s="100"/>
      <c r="AF23" s="100"/>
      <c r="AG23" s="99"/>
      <c r="AH23" s="17"/>
      <c r="AI23" s="39"/>
      <c r="AJ23" s="38"/>
      <c r="AK23" s="19"/>
      <c r="AL23" s="40"/>
      <c r="AM23" s="38"/>
      <c r="AN23" s="40"/>
      <c r="AO23" s="40"/>
      <c r="AP23" s="38"/>
      <c r="AQ23" s="40"/>
      <c r="AR23" s="38"/>
      <c r="AS23" s="40"/>
      <c r="AT23" s="40"/>
      <c r="AU23" s="38"/>
      <c r="AV23" s="19"/>
      <c r="AW23" s="39"/>
      <c r="AX23" s="38"/>
      <c r="AY23" s="105"/>
      <c r="AZ23" s="105"/>
      <c r="BA23" s="100"/>
      <c r="BB23" s="100"/>
      <c r="BC23" s="100"/>
      <c r="BD23" s="99"/>
      <c r="BE23" s="108"/>
      <c r="BF23" s="99"/>
      <c r="BG23" s="11"/>
      <c r="BH23" s="12"/>
      <c r="BI23" s="39"/>
      <c r="BJ23" s="37"/>
      <c r="BK23" s="37"/>
      <c r="BL23" s="40"/>
    </row>
    <row r="24" spans="1:64" ht="51">
      <c r="A24" s="120"/>
      <c r="B24" s="100"/>
      <c r="C24" s="112"/>
      <c r="D24" s="100"/>
      <c r="E24" s="100"/>
      <c r="F24" s="113"/>
      <c r="G24" s="101"/>
      <c r="H24" s="100"/>
      <c r="I24" s="86"/>
      <c r="J24" s="100"/>
      <c r="K24" s="100"/>
      <c r="L24" s="99"/>
      <c r="M24" s="16" t="s">
        <v>491</v>
      </c>
      <c r="N24" s="39" t="s">
        <v>113</v>
      </c>
      <c r="O24" s="38">
        <v>15</v>
      </c>
      <c r="P24" s="40" t="s">
        <v>484</v>
      </c>
      <c r="Q24" s="40" t="s">
        <v>113</v>
      </c>
      <c r="R24" s="38">
        <v>5</v>
      </c>
      <c r="S24" s="40" t="s">
        <v>492</v>
      </c>
      <c r="T24" s="40" t="s">
        <v>114</v>
      </c>
      <c r="U24" s="38">
        <v>10</v>
      </c>
      <c r="V24" s="40" t="s">
        <v>113</v>
      </c>
      <c r="W24" s="38"/>
      <c r="X24" s="40" t="s">
        <v>489</v>
      </c>
      <c r="Y24" s="40" t="s">
        <v>113</v>
      </c>
      <c r="Z24" s="38"/>
      <c r="AA24" s="40" t="s">
        <v>475</v>
      </c>
      <c r="AB24" s="39" t="s">
        <v>113</v>
      </c>
      <c r="AC24" s="38">
        <v>30</v>
      </c>
      <c r="AD24" s="100"/>
      <c r="AE24" s="100"/>
      <c r="AF24" s="100"/>
      <c r="AG24" s="99"/>
      <c r="AH24" s="17"/>
      <c r="AI24" s="39"/>
      <c r="AJ24" s="38"/>
      <c r="AK24" s="19"/>
      <c r="AL24" s="40"/>
      <c r="AM24" s="38"/>
      <c r="AN24" s="40"/>
      <c r="AO24" s="40"/>
      <c r="AP24" s="38"/>
      <c r="AQ24" s="40"/>
      <c r="AR24" s="38"/>
      <c r="AS24" s="40"/>
      <c r="AT24" s="40"/>
      <c r="AU24" s="38"/>
      <c r="AV24" s="19"/>
      <c r="AW24" s="39"/>
      <c r="AX24" s="38"/>
      <c r="AY24" s="105"/>
      <c r="AZ24" s="105"/>
      <c r="BA24" s="100"/>
      <c r="BB24" s="100"/>
      <c r="BC24" s="100"/>
      <c r="BD24" s="99"/>
      <c r="BE24" s="108"/>
      <c r="BF24" s="99"/>
      <c r="BG24" s="11"/>
      <c r="BH24" s="12"/>
      <c r="BI24" s="39"/>
      <c r="BJ24" s="37"/>
      <c r="BK24" s="37"/>
      <c r="BL24" s="40"/>
    </row>
    <row r="25" spans="1:64" ht="51">
      <c r="A25" s="121"/>
      <c r="B25" s="100"/>
      <c r="C25" s="112"/>
      <c r="D25" s="100"/>
      <c r="E25" s="100"/>
      <c r="F25" s="113"/>
      <c r="G25" s="101"/>
      <c r="H25" s="100"/>
      <c r="I25" s="86"/>
      <c r="J25" s="100"/>
      <c r="K25" s="100"/>
      <c r="L25" s="99"/>
      <c r="M25" s="16" t="s">
        <v>493</v>
      </c>
      <c r="N25" s="39" t="s">
        <v>113</v>
      </c>
      <c r="O25" s="38">
        <v>15</v>
      </c>
      <c r="P25" s="40" t="s">
        <v>484</v>
      </c>
      <c r="Q25" s="40" t="s">
        <v>113</v>
      </c>
      <c r="R25" s="38">
        <v>5</v>
      </c>
      <c r="S25" s="40" t="s">
        <v>474</v>
      </c>
      <c r="T25" s="40" t="s">
        <v>114</v>
      </c>
      <c r="U25" s="38"/>
      <c r="V25" s="40" t="s">
        <v>113</v>
      </c>
      <c r="W25" s="38">
        <v>15</v>
      </c>
      <c r="X25" s="40" t="s">
        <v>489</v>
      </c>
      <c r="Y25" s="40" t="s">
        <v>113</v>
      </c>
      <c r="Z25" s="38">
        <v>10</v>
      </c>
      <c r="AA25" s="40" t="s">
        <v>494</v>
      </c>
      <c r="AB25" s="39" t="s">
        <v>113</v>
      </c>
      <c r="AC25" s="38">
        <v>30</v>
      </c>
      <c r="AD25" s="100"/>
      <c r="AE25" s="100"/>
      <c r="AF25" s="100"/>
      <c r="AG25" s="99"/>
      <c r="AH25" s="17"/>
      <c r="AI25" s="39"/>
      <c r="AJ25" s="38" t="s">
        <v>146</v>
      </c>
      <c r="AK25" s="19"/>
      <c r="AL25" s="40"/>
      <c r="AM25" s="38" t="s">
        <v>146</v>
      </c>
      <c r="AN25" s="40"/>
      <c r="AO25" s="40"/>
      <c r="AP25" s="38" t="s">
        <v>146</v>
      </c>
      <c r="AQ25" s="40"/>
      <c r="AR25" s="38" t="s">
        <v>146</v>
      </c>
      <c r="AS25" s="40"/>
      <c r="AT25" s="40"/>
      <c r="AU25" s="38" t="s">
        <v>146</v>
      </c>
      <c r="AV25" s="19"/>
      <c r="AW25" s="39"/>
      <c r="AX25" s="38" t="s">
        <v>146</v>
      </c>
      <c r="AY25" s="106"/>
      <c r="AZ25" s="106"/>
      <c r="BA25" s="100"/>
      <c r="BB25" s="100"/>
      <c r="BC25" s="100"/>
      <c r="BD25" s="99"/>
      <c r="BE25" s="108"/>
      <c r="BF25" s="99"/>
      <c r="BG25" s="11">
        <v>5</v>
      </c>
      <c r="BH25" s="12"/>
      <c r="BI25" s="39"/>
      <c r="BJ25" s="37"/>
      <c r="BK25" s="37"/>
      <c r="BL25" s="40"/>
    </row>
    <row r="26" spans="1:64">
      <c r="A26" s="86"/>
      <c r="B26" s="86"/>
      <c r="C26" s="87"/>
      <c r="D26" s="100"/>
      <c r="E26" s="102"/>
      <c r="F26" s="103"/>
      <c r="G26" s="101"/>
      <c r="H26" s="100" t="s">
        <v>146</v>
      </c>
      <c r="I26" s="86"/>
      <c r="J26" s="100" t="s">
        <v>146</v>
      </c>
      <c r="K26" s="100" t="s">
        <v>146</v>
      </c>
      <c r="L26" s="99" t="s">
        <v>146</v>
      </c>
      <c r="M26" s="16"/>
      <c r="N26" s="39"/>
      <c r="O26" s="38" t="s">
        <v>146</v>
      </c>
      <c r="P26" s="40"/>
      <c r="Q26" s="40"/>
      <c r="R26" s="38" t="s">
        <v>146</v>
      </c>
      <c r="S26" s="40"/>
      <c r="T26" s="40"/>
      <c r="U26" s="38" t="s">
        <v>146</v>
      </c>
      <c r="V26" s="40"/>
      <c r="W26" s="38" t="s">
        <v>146</v>
      </c>
      <c r="X26" s="40"/>
      <c r="Y26" s="40"/>
      <c r="Z26" s="38" t="s">
        <v>146</v>
      </c>
      <c r="AA26" s="40"/>
      <c r="AB26" s="39"/>
      <c r="AC26" s="38" t="s">
        <v>146</v>
      </c>
      <c r="AD26" s="100">
        <v>0</v>
      </c>
      <c r="AE26" s="100">
        <v>0</v>
      </c>
      <c r="AF26" s="100" t="s">
        <v>146</v>
      </c>
      <c r="AG26" s="99" t="s">
        <v>146</v>
      </c>
      <c r="AH26" s="17"/>
      <c r="AI26" s="39"/>
      <c r="AJ26" s="38" t="s">
        <v>146</v>
      </c>
      <c r="AK26" s="19"/>
      <c r="AL26" s="40"/>
      <c r="AM26" s="38" t="s">
        <v>146</v>
      </c>
      <c r="AN26" s="40"/>
      <c r="AO26" s="40"/>
      <c r="AP26" s="38" t="s">
        <v>146</v>
      </c>
      <c r="AQ26" s="40"/>
      <c r="AR26" s="38" t="s">
        <v>146</v>
      </c>
      <c r="AS26" s="40"/>
      <c r="AT26" s="40"/>
      <c r="AU26" s="38" t="s">
        <v>146</v>
      </c>
      <c r="AV26" s="19"/>
      <c r="AW26" s="39"/>
      <c r="AX26" s="38" t="s">
        <v>146</v>
      </c>
      <c r="AY26" s="104">
        <v>0</v>
      </c>
      <c r="AZ26" s="104">
        <v>0</v>
      </c>
      <c r="BA26" s="100"/>
      <c r="BB26" s="100"/>
      <c r="BC26" s="100" t="s">
        <v>146</v>
      </c>
      <c r="BD26" s="99" t="s">
        <v>146</v>
      </c>
      <c r="BE26" s="108" t="s">
        <v>146</v>
      </c>
      <c r="BF26" s="99" t="s">
        <v>146</v>
      </c>
      <c r="BG26" s="10">
        <v>1</v>
      </c>
      <c r="BH26" s="14"/>
      <c r="BI26" s="39"/>
      <c r="BJ26" s="37"/>
      <c r="BK26" s="37"/>
      <c r="BL26" s="15"/>
    </row>
    <row r="27" spans="1:64">
      <c r="A27" s="86"/>
      <c r="B27" s="86"/>
      <c r="C27" s="87"/>
      <c r="D27" s="100"/>
      <c r="E27" s="102"/>
      <c r="F27" s="103"/>
      <c r="G27" s="101"/>
      <c r="H27" s="100"/>
      <c r="I27" s="86"/>
      <c r="J27" s="100"/>
      <c r="K27" s="100"/>
      <c r="L27" s="99"/>
      <c r="M27" s="16"/>
      <c r="N27" s="39"/>
      <c r="O27" s="38" t="s">
        <v>146</v>
      </c>
      <c r="P27" s="40"/>
      <c r="Q27" s="40"/>
      <c r="R27" s="38" t="s">
        <v>146</v>
      </c>
      <c r="S27" s="40"/>
      <c r="T27" s="40"/>
      <c r="U27" s="38" t="s">
        <v>146</v>
      </c>
      <c r="V27" s="40"/>
      <c r="W27" s="38" t="s">
        <v>146</v>
      </c>
      <c r="X27" s="40"/>
      <c r="Y27" s="40"/>
      <c r="Z27" s="38" t="s">
        <v>146</v>
      </c>
      <c r="AA27" s="40"/>
      <c r="AB27" s="39"/>
      <c r="AC27" s="38" t="s">
        <v>146</v>
      </c>
      <c r="AD27" s="100"/>
      <c r="AE27" s="100"/>
      <c r="AF27" s="100"/>
      <c r="AG27" s="99"/>
      <c r="AH27" s="17"/>
      <c r="AI27" s="39"/>
      <c r="AJ27" s="38" t="s">
        <v>146</v>
      </c>
      <c r="AK27" s="19"/>
      <c r="AL27" s="40"/>
      <c r="AM27" s="38" t="s">
        <v>146</v>
      </c>
      <c r="AN27" s="40"/>
      <c r="AO27" s="40"/>
      <c r="AP27" s="38" t="s">
        <v>146</v>
      </c>
      <c r="AQ27" s="40"/>
      <c r="AR27" s="38" t="s">
        <v>146</v>
      </c>
      <c r="AS27" s="40"/>
      <c r="AT27" s="40"/>
      <c r="AU27" s="38" t="s">
        <v>146</v>
      </c>
      <c r="AV27" s="19"/>
      <c r="AW27" s="39"/>
      <c r="AX27" s="38" t="s">
        <v>146</v>
      </c>
      <c r="AY27" s="105"/>
      <c r="AZ27" s="105"/>
      <c r="BA27" s="100"/>
      <c r="BB27" s="100"/>
      <c r="BC27" s="100"/>
      <c r="BD27" s="99"/>
      <c r="BE27" s="108"/>
      <c r="BF27" s="99"/>
      <c r="BG27" s="11">
        <v>2</v>
      </c>
      <c r="BH27" s="12"/>
      <c r="BI27" s="39"/>
      <c r="BJ27" s="37"/>
      <c r="BK27" s="37"/>
      <c r="BL27" s="15"/>
    </row>
    <row r="28" spans="1:64">
      <c r="A28" s="86"/>
      <c r="B28" s="86"/>
      <c r="C28" s="87"/>
      <c r="D28" s="100"/>
      <c r="E28" s="102"/>
      <c r="F28" s="103"/>
      <c r="G28" s="101"/>
      <c r="H28" s="100"/>
      <c r="I28" s="86"/>
      <c r="J28" s="100"/>
      <c r="K28" s="100"/>
      <c r="L28" s="99"/>
      <c r="M28" s="16"/>
      <c r="N28" s="39"/>
      <c r="O28" s="38" t="s">
        <v>146</v>
      </c>
      <c r="P28" s="40"/>
      <c r="Q28" s="40"/>
      <c r="R28" s="38" t="s">
        <v>146</v>
      </c>
      <c r="S28" s="40"/>
      <c r="T28" s="40"/>
      <c r="U28" s="38" t="s">
        <v>146</v>
      </c>
      <c r="V28" s="40"/>
      <c r="W28" s="38" t="s">
        <v>146</v>
      </c>
      <c r="X28" s="40"/>
      <c r="Y28" s="40"/>
      <c r="Z28" s="38" t="s">
        <v>146</v>
      </c>
      <c r="AA28" s="40"/>
      <c r="AB28" s="39"/>
      <c r="AC28" s="38" t="s">
        <v>146</v>
      </c>
      <c r="AD28" s="100"/>
      <c r="AE28" s="100"/>
      <c r="AF28" s="100"/>
      <c r="AG28" s="99"/>
      <c r="AH28" s="17"/>
      <c r="AI28" s="39"/>
      <c r="AJ28" s="38" t="s">
        <v>146</v>
      </c>
      <c r="AK28" s="19"/>
      <c r="AL28" s="40"/>
      <c r="AM28" s="38" t="s">
        <v>146</v>
      </c>
      <c r="AN28" s="40"/>
      <c r="AO28" s="40"/>
      <c r="AP28" s="38" t="s">
        <v>146</v>
      </c>
      <c r="AQ28" s="40"/>
      <c r="AR28" s="38" t="s">
        <v>146</v>
      </c>
      <c r="AS28" s="40"/>
      <c r="AT28" s="40"/>
      <c r="AU28" s="38" t="s">
        <v>146</v>
      </c>
      <c r="AV28" s="19"/>
      <c r="AW28" s="39"/>
      <c r="AX28" s="38" t="s">
        <v>146</v>
      </c>
      <c r="AY28" s="105"/>
      <c r="AZ28" s="105"/>
      <c r="BA28" s="100"/>
      <c r="BB28" s="100"/>
      <c r="BC28" s="100"/>
      <c r="BD28" s="99"/>
      <c r="BE28" s="108"/>
      <c r="BF28" s="99"/>
      <c r="BG28" s="11">
        <v>3</v>
      </c>
      <c r="BH28" s="12"/>
      <c r="BI28" s="39"/>
      <c r="BJ28" s="37"/>
      <c r="BK28" s="37"/>
      <c r="BL28" s="40"/>
    </row>
    <row r="29" spans="1:64">
      <c r="A29" s="86"/>
      <c r="B29" s="86"/>
      <c r="C29" s="87"/>
      <c r="D29" s="100"/>
      <c r="E29" s="102"/>
      <c r="F29" s="103"/>
      <c r="G29" s="101"/>
      <c r="H29" s="100"/>
      <c r="I29" s="86"/>
      <c r="J29" s="100"/>
      <c r="K29" s="100"/>
      <c r="L29" s="99"/>
      <c r="M29" s="16"/>
      <c r="N29" s="39"/>
      <c r="O29" s="38" t="s">
        <v>146</v>
      </c>
      <c r="P29" s="40"/>
      <c r="Q29" s="40"/>
      <c r="R29" s="38" t="s">
        <v>146</v>
      </c>
      <c r="S29" s="40"/>
      <c r="T29" s="40"/>
      <c r="U29" s="38" t="s">
        <v>146</v>
      </c>
      <c r="V29" s="40"/>
      <c r="W29" s="38" t="s">
        <v>146</v>
      </c>
      <c r="X29" s="40"/>
      <c r="Y29" s="40"/>
      <c r="Z29" s="38" t="s">
        <v>146</v>
      </c>
      <c r="AA29" s="40"/>
      <c r="AB29" s="39"/>
      <c r="AC29" s="38" t="s">
        <v>146</v>
      </c>
      <c r="AD29" s="100"/>
      <c r="AE29" s="100"/>
      <c r="AF29" s="100"/>
      <c r="AG29" s="99"/>
      <c r="AH29" s="17"/>
      <c r="AI29" s="39"/>
      <c r="AJ29" s="38" t="s">
        <v>146</v>
      </c>
      <c r="AK29" s="19"/>
      <c r="AL29" s="40"/>
      <c r="AM29" s="38" t="s">
        <v>146</v>
      </c>
      <c r="AN29" s="40"/>
      <c r="AO29" s="40"/>
      <c r="AP29" s="38" t="s">
        <v>146</v>
      </c>
      <c r="AQ29" s="40"/>
      <c r="AR29" s="38" t="s">
        <v>146</v>
      </c>
      <c r="AS29" s="40"/>
      <c r="AT29" s="40"/>
      <c r="AU29" s="38" t="s">
        <v>146</v>
      </c>
      <c r="AV29" s="19"/>
      <c r="AW29" s="39"/>
      <c r="AX29" s="38" t="s">
        <v>146</v>
      </c>
      <c r="AY29" s="105"/>
      <c r="AZ29" s="105"/>
      <c r="BA29" s="100"/>
      <c r="BB29" s="100"/>
      <c r="BC29" s="100"/>
      <c r="BD29" s="99"/>
      <c r="BE29" s="108"/>
      <c r="BF29" s="99"/>
      <c r="BG29" s="11">
        <v>4</v>
      </c>
      <c r="BH29" s="12"/>
      <c r="BI29" s="39"/>
      <c r="BJ29" s="37"/>
      <c r="BK29" s="37"/>
      <c r="BL29" s="40"/>
    </row>
    <row r="30" spans="1:64">
      <c r="A30" s="86"/>
      <c r="B30" s="86"/>
      <c r="C30" s="87"/>
      <c r="D30" s="100"/>
      <c r="E30" s="102"/>
      <c r="F30" s="103"/>
      <c r="G30" s="101"/>
      <c r="H30" s="100"/>
      <c r="I30" s="86"/>
      <c r="J30" s="100"/>
      <c r="K30" s="100"/>
      <c r="L30" s="99"/>
      <c r="M30" s="16"/>
      <c r="N30" s="39"/>
      <c r="O30" s="38" t="s">
        <v>146</v>
      </c>
      <c r="P30" s="40"/>
      <c r="Q30" s="40"/>
      <c r="R30" s="38" t="s">
        <v>146</v>
      </c>
      <c r="S30" s="40"/>
      <c r="T30" s="40"/>
      <c r="U30" s="38" t="s">
        <v>146</v>
      </c>
      <c r="V30" s="40"/>
      <c r="W30" s="38" t="s">
        <v>146</v>
      </c>
      <c r="X30" s="40"/>
      <c r="Y30" s="40"/>
      <c r="Z30" s="38" t="s">
        <v>146</v>
      </c>
      <c r="AA30" s="40"/>
      <c r="AB30" s="39"/>
      <c r="AC30" s="38" t="s">
        <v>146</v>
      </c>
      <c r="AD30" s="100"/>
      <c r="AE30" s="100"/>
      <c r="AF30" s="100"/>
      <c r="AG30" s="99"/>
      <c r="AH30" s="17"/>
      <c r="AI30" s="39"/>
      <c r="AJ30" s="38" t="s">
        <v>146</v>
      </c>
      <c r="AK30" s="19"/>
      <c r="AL30" s="40"/>
      <c r="AM30" s="38" t="s">
        <v>146</v>
      </c>
      <c r="AN30" s="40"/>
      <c r="AO30" s="40"/>
      <c r="AP30" s="38" t="s">
        <v>146</v>
      </c>
      <c r="AQ30" s="40"/>
      <c r="AR30" s="38" t="s">
        <v>146</v>
      </c>
      <c r="AS30" s="40"/>
      <c r="AT30" s="40"/>
      <c r="AU30" s="38" t="s">
        <v>146</v>
      </c>
      <c r="AV30" s="19"/>
      <c r="AW30" s="39"/>
      <c r="AX30" s="38" t="s">
        <v>146</v>
      </c>
      <c r="AY30" s="106"/>
      <c r="AZ30" s="106"/>
      <c r="BA30" s="100"/>
      <c r="BB30" s="100"/>
      <c r="BC30" s="100"/>
      <c r="BD30" s="99"/>
      <c r="BE30" s="108"/>
      <c r="BF30" s="99"/>
      <c r="BG30" s="11">
        <v>5</v>
      </c>
      <c r="BH30" s="12"/>
      <c r="BI30" s="39"/>
      <c r="BJ30" s="37"/>
      <c r="BK30" s="37"/>
      <c r="BL30" s="40"/>
    </row>
    <row r="31" spans="1:64">
      <c r="A31" s="86"/>
      <c r="B31" s="86"/>
      <c r="C31" s="87"/>
      <c r="D31" s="100"/>
      <c r="E31" s="102"/>
      <c r="F31" s="103"/>
      <c r="G31" s="101"/>
      <c r="H31" s="100" t="s">
        <v>146</v>
      </c>
      <c r="I31" s="86"/>
      <c r="J31" s="100" t="s">
        <v>146</v>
      </c>
      <c r="K31" s="100" t="s">
        <v>146</v>
      </c>
      <c r="L31" s="99" t="s">
        <v>146</v>
      </c>
      <c r="M31" s="16"/>
      <c r="N31" s="39"/>
      <c r="O31" s="38" t="s">
        <v>146</v>
      </c>
      <c r="P31" s="40"/>
      <c r="Q31" s="40"/>
      <c r="R31" s="38" t="s">
        <v>146</v>
      </c>
      <c r="S31" s="40"/>
      <c r="T31" s="40"/>
      <c r="U31" s="38" t="s">
        <v>146</v>
      </c>
      <c r="V31" s="40"/>
      <c r="W31" s="38" t="s">
        <v>146</v>
      </c>
      <c r="X31" s="40"/>
      <c r="Y31" s="40"/>
      <c r="Z31" s="38" t="s">
        <v>146</v>
      </c>
      <c r="AA31" s="40"/>
      <c r="AB31" s="39"/>
      <c r="AC31" s="38" t="s">
        <v>146</v>
      </c>
      <c r="AD31" s="100">
        <v>0</v>
      </c>
      <c r="AE31" s="100">
        <v>0</v>
      </c>
      <c r="AF31" s="100" t="s">
        <v>146</v>
      </c>
      <c r="AG31" s="99" t="s">
        <v>146</v>
      </c>
      <c r="AH31" s="17"/>
      <c r="AI31" s="39"/>
      <c r="AJ31" s="38" t="s">
        <v>146</v>
      </c>
      <c r="AK31" s="19"/>
      <c r="AL31" s="40"/>
      <c r="AM31" s="38" t="s">
        <v>146</v>
      </c>
      <c r="AN31" s="40"/>
      <c r="AO31" s="40"/>
      <c r="AP31" s="38" t="s">
        <v>146</v>
      </c>
      <c r="AQ31" s="40"/>
      <c r="AR31" s="38" t="s">
        <v>146</v>
      </c>
      <c r="AS31" s="40"/>
      <c r="AT31" s="40"/>
      <c r="AU31" s="38" t="s">
        <v>146</v>
      </c>
      <c r="AV31" s="19"/>
      <c r="AW31" s="39"/>
      <c r="AX31" s="38" t="s">
        <v>146</v>
      </c>
      <c r="AY31" s="104">
        <v>0</v>
      </c>
      <c r="AZ31" s="104">
        <v>0</v>
      </c>
      <c r="BA31" s="100"/>
      <c r="BB31" s="100"/>
      <c r="BC31" s="100" t="s">
        <v>146</v>
      </c>
      <c r="BD31" s="99" t="s">
        <v>146</v>
      </c>
      <c r="BE31" s="108" t="s">
        <v>146</v>
      </c>
      <c r="BF31" s="99" t="s">
        <v>146</v>
      </c>
      <c r="BG31" s="10">
        <v>1</v>
      </c>
      <c r="BH31" s="14"/>
      <c r="BI31" s="39"/>
      <c r="BJ31" s="37"/>
      <c r="BK31" s="37"/>
      <c r="BL31" s="15"/>
    </row>
    <row r="32" spans="1:64">
      <c r="A32" s="86"/>
      <c r="B32" s="86"/>
      <c r="C32" s="87"/>
      <c r="D32" s="100"/>
      <c r="E32" s="102"/>
      <c r="F32" s="103"/>
      <c r="G32" s="101"/>
      <c r="H32" s="100"/>
      <c r="I32" s="86"/>
      <c r="J32" s="100"/>
      <c r="K32" s="100"/>
      <c r="L32" s="99"/>
      <c r="M32" s="16"/>
      <c r="N32" s="39"/>
      <c r="O32" s="38" t="s">
        <v>146</v>
      </c>
      <c r="P32" s="40"/>
      <c r="Q32" s="40"/>
      <c r="R32" s="38" t="s">
        <v>146</v>
      </c>
      <c r="S32" s="40"/>
      <c r="T32" s="40"/>
      <c r="U32" s="38" t="s">
        <v>146</v>
      </c>
      <c r="V32" s="40"/>
      <c r="W32" s="38" t="s">
        <v>146</v>
      </c>
      <c r="X32" s="40"/>
      <c r="Y32" s="40"/>
      <c r="Z32" s="38" t="s">
        <v>146</v>
      </c>
      <c r="AA32" s="40"/>
      <c r="AB32" s="39"/>
      <c r="AC32" s="38" t="s">
        <v>146</v>
      </c>
      <c r="AD32" s="100"/>
      <c r="AE32" s="100"/>
      <c r="AF32" s="100"/>
      <c r="AG32" s="99"/>
      <c r="AH32" s="17"/>
      <c r="AI32" s="39"/>
      <c r="AJ32" s="38" t="s">
        <v>146</v>
      </c>
      <c r="AK32" s="19"/>
      <c r="AL32" s="40"/>
      <c r="AM32" s="38" t="s">
        <v>146</v>
      </c>
      <c r="AN32" s="40"/>
      <c r="AO32" s="40"/>
      <c r="AP32" s="38" t="s">
        <v>146</v>
      </c>
      <c r="AQ32" s="40"/>
      <c r="AR32" s="38" t="s">
        <v>146</v>
      </c>
      <c r="AS32" s="40"/>
      <c r="AT32" s="40"/>
      <c r="AU32" s="38" t="s">
        <v>146</v>
      </c>
      <c r="AV32" s="19"/>
      <c r="AW32" s="39"/>
      <c r="AX32" s="38" t="s">
        <v>146</v>
      </c>
      <c r="AY32" s="105"/>
      <c r="AZ32" s="105"/>
      <c r="BA32" s="100"/>
      <c r="BB32" s="100"/>
      <c r="BC32" s="100"/>
      <c r="BD32" s="99"/>
      <c r="BE32" s="108"/>
      <c r="BF32" s="99"/>
      <c r="BG32" s="11">
        <v>2</v>
      </c>
      <c r="BH32" s="12"/>
      <c r="BI32" s="39"/>
      <c r="BJ32" s="37"/>
      <c r="BK32" s="37"/>
      <c r="BL32" s="15"/>
    </row>
    <row r="33" spans="1:64">
      <c r="A33" s="86"/>
      <c r="B33" s="86"/>
      <c r="C33" s="87"/>
      <c r="D33" s="100"/>
      <c r="E33" s="102"/>
      <c r="F33" s="103"/>
      <c r="G33" s="101"/>
      <c r="H33" s="100"/>
      <c r="I33" s="86"/>
      <c r="J33" s="100"/>
      <c r="K33" s="100"/>
      <c r="L33" s="99"/>
      <c r="M33" s="16"/>
      <c r="N33" s="39"/>
      <c r="O33" s="38" t="s">
        <v>146</v>
      </c>
      <c r="P33" s="40"/>
      <c r="Q33" s="40"/>
      <c r="R33" s="38" t="s">
        <v>146</v>
      </c>
      <c r="S33" s="40"/>
      <c r="T33" s="40"/>
      <c r="U33" s="38" t="s">
        <v>146</v>
      </c>
      <c r="V33" s="40"/>
      <c r="W33" s="38" t="s">
        <v>146</v>
      </c>
      <c r="X33" s="40"/>
      <c r="Y33" s="40"/>
      <c r="Z33" s="38" t="s">
        <v>146</v>
      </c>
      <c r="AA33" s="40"/>
      <c r="AB33" s="39"/>
      <c r="AC33" s="38" t="s">
        <v>146</v>
      </c>
      <c r="AD33" s="100"/>
      <c r="AE33" s="100"/>
      <c r="AF33" s="100"/>
      <c r="AG33" s="99"/>
      <c r="AH33" s="17"/>
      <c r="AI33" s="39"/>
      <c r="AJ33" s="38" t="s">
        <v>146</v>
      </c>
      <c r="AK33" s="19"/>
      <c r="AL33" s="40"/>
      <c r="AM33" s="38" t="s">
        <v>146</v>
      </c>
      <c r="AN33" s="40"/>
      <c r="AO33" s="40"/>
      <c r="AP33" s="38" t="s">
        <v>146</v>
      </c>
      <c r="AQ33" s="40"/>
      <c r="AR33" s="38" t="s">
        <v>146</v>
      </c>
      <c r="AS33" s="40"/>
      <c r="AT33" s="40"/>
      <c r="AU33" s="38" t="s">
        <v>146</v>
      </c>
      <c r="AV33" s="19"/>
      <c r="AW33" s="39"/>
      <c r="AX33" s="38" t="s">
        <v>146</v>
      </c>
      <c r="AY33" s="105"/>
      <c r="AZ33" s="105"/>
      <c r="BA33" s="100"/>
      <c r="BB33" s="100"/>
      <c r="BC33" s="100"/>
      <c r="BD33" s="99"/>
      <c r="BE33" s="108"/>
      <c r="BF33" s="99"/>
      <c r="BG33" s="11">
        <v>3</v>
      </c>
      <c r="BH33" s="12"/>
      <c r="BI33" s="39"/>
      <c r="BJ33" s="37"/>
      <c r="BK33" s="37"/>
      <c r="BL33" s="40"/>
    </row>
    <row r="34" spans="1:64">
      <c r="A34" s="86"/>
      <c r="B34" s="86"/>
      <c r="C34" s="87"/>
      <c r="D34" s="100"/>
      <c r="E34" s="102"/>
      <c r="F34" s="103"/>
      <c r="G34" s="101"/>
      <c r="H34" s="100"/>
      <c r="I34" s="86"/>
      <c r="J34" s="100"/>
      <c r="K34" s="100"/>
      <c r="L34" s="99"/>
      <c r="M34" s="16"/>
      <c r="N34" s="39"/>
      <c r="O34" s="38" t="s">
        <v>146</v>
      </c>
      <c r="P34" s="40"/>
      <c r="Q34" s="40"/>
      <c r="R34" s="38" t="s">
        <v>146</v>
      </c>
      <c r="S34" s="40"/>
      <c r="T34" s="40"/>
      <c r="U34" s="38" t="s">
        <v>146</v>
      </c>
      <c r="V34" s="40"/>
      <c r="W34" s="38" t="s">
        <v>146</v>
      </c>
      <c r="X34" s="40"/>
      <c r="Y34" s="40"/>
      <c r="Z34" s="38" t="s">
        <v>146</v>
      </c>
      <c r="AA34" s="40"/>
      <c r="AB34" s="39"/>
      <c r="AC34" s="38" t="s">
        <v>146</v>
      </c>
      <c r="AD34" s="100"/>
      <c r="AE34" s="100"/>
      <c r="AF34" s="100"/>
      <c r="AG34" s="99"/>
      <c r="AH34" s="17"/>
      <c r="AI34" s="39"/>
      <c r="AJ34" s="38" t="s">
        <v>146</v>
      </c>
      <c r="AK34" s="19"/>
      <c r="AL34" s="40"/>
      <c r="AM34" s="38" t="s">
        <v>146</v>
      </c>
      <c r="AN34" s="40"/>
      <c r="AO34" s="40"/>
      <c r="AP34" s="38" t="s">
        <v>146</v>
      </c>
      <c r="AQ34" s="40"/>
      <c r="AR34" s="38" t="s">
        <v>146</v>
      </c>
      <c r="AS34" s="40"/>
      <c r="AT34" s="40"/>
      <c r="AU34" s="38" t="s">
        <v>146</v>
      </c>
      <c r="AV34" s="19"/>
      <c r="AW34" s="39"/>
      <c r="AX34" s="38" t="s">
        <v>146</v>
      </c>
      <c r="AY34" s="105"/>
      <c r="AZ34" s="105"/>
      <c r="BA34" s="100"/>
      <c r="BB34" s="100"/>
      <c r="BC34" s="100"/>
      <c r="BD34" s="99"/>
      <c r="BE34" s="108"/>
      <c r="BF34" s="99"/>
      <c r="BG34" s="11">
        <v>4</v>
      </c>
      <c r="BH34" s="12"/>
      <c r="BI34" s="39"/>
      <c r="BJ34" s="37"/>
      <c r="BK34" s="37"/>
      <c r="BL34" s="40"/>
    </row>
    <row r="35" spans="1:64">
      <c r="A35" s="86"/>
      <c r="B35" s="86"/>
      <c r="C35" s="87"/>
      <c r="D35" s="100"/>
      <c r="E35" s="102"/>
      <c r="F35" s="103"/>
      <c r="G35" s="101"/>
      <c r="H35" s="100"/>
      <c r="I35" s="86"/>
      <c r="J35" s="100"/>
      <c r="K35" s="100"/>
      <c r="L35" s="99"/>
      <c r="M35" s="16"/>
      <c r="N35" s="39"/>
      <c r="O35" s="38" t="s">
        <v>146</v>
      </c>
      <c r="P35" s="40"/>
      <c r="Q35" s="40"/>
      <c r="R35" s="38" t="s">
        <v>146</v>
      </c>
      <c r="S35" s="40"/>
      <c r="T35" s="40"/>
      <c r="U35" s="38" t="s">
        <v>146</v>
      </c>
      <c r="V35" s="40"/>
      <c r="W35" s="38" t="s">
        <v>146</v>
      </c>
      <c r="X35" s="40"/>
      <c r="Y35" s="40"/>
      <c r="Z35" s="38" t="s">
        <v>146</v>
      </c>
      <c r="AA35" s="40"/>
      <c r="AB35" s="39"/>
      <c r="AC35" s="38" t="s">
        <v>146</v>
      </c>
      <c r="AD35" s="100"/>
      <c r="AE35" s="100"/>
      <c r="AF35" s="100"/>
      <c r="AG35" s="99"/>
      <c r="AH35" s="17"/>
      <c r="AI35" s="39"/>
      <c r="AJ35" s="38" t="s">
        <v>146</v>
      </c>
      <c r="AK35" s="19"/>
      <c r="AL35" s="40"/>
      <c r="AM35" s="38" t="s">
        <v>146</v>
      </c>
      <c r="AN35" s="40"/>
      <c r="AO35" s="40"/>
      <c r="AP35" s="38" t="s">
        <v>146</v>
      </c>
      <c r="AQ35" s="40"/>
      <c r="AR35" s="38" t="s">
        <v>146</v>
      </c>
      <c r="AS35" s="40"/>
      <c r="AT35" s="40"/>
      <c r="AU35" s="38" t="s">
        <v>146</v>
      </c>
      <c r="AV35" s="19"/>
      <c r="AW35" s="39"/>
      <c r="AX35" s="38" t="s">
        <v>146</v>
      </c>
      <c r="AY35" s="106"/>
      <c r="AZ35" s="106"/>
      <c r="BA35" s="100"/>
      <c r="BB35" s="100"/>
      <c r="BC35" s="100"/>
      <c r="BD35" s="99"/>
      <c r="BE35" s="108"/>
      <c r="BF35" s="99"/>
      <c r="BG35" s="11">
        <v>5</v>
      </c>
      <c r="BH35" s="12"/>
      <c r="BI35" s="39"/>
      <c r="BJ35" s="37"/>
      <c r="BK35" s="37"/>
      <c r="BL35" s="40"/>
    </row>
    <row r="36" spans="1:64">
      <c r="A36" s="86"/>
      <c r="B36" s="86"/>
      <c r="C36" s="87"/>
      <c r="D36" s="100"/>
      <c r="E36" s="102"/>
      <c r="F36" s="103"/>
      <c r="G36" s="101"/>
      <c r="H36" s="100" t="s">
        <v>146</v>
      </c>
      <c r="I36" s="86"/>
      <c r="J36" s="100" t="s">
        <v>146</v>
      </c>
      <c r="K36" s="100" t="s">
        <v>146</v>
      </c>
      <c r="L36" s="99" t="s">
        <v>146</v>
      </c>
      <c r="M36" s="16"/>
      <c r="N36" s="39"/>
      <c r="O36" s="38" t="s">
        <v>146</v>
      </c>
      <c r="P36" s="40"/>
      <c r="Q36" s="40"/>
      <c r="R36" s="38" t="s">
        <v>146</v>
      </c>
      <c r="S36" s="40"/>
      <c r="T36" s="40"/>
      <c r="U36" s="38" t="s">
        <v>146</v>
      </c>
      <c r="V36" s="40"/>
      <c r="W36" s="38" t="s">
        <v>146</v>
      </c>
      <c r="X36" s="40"/>
      <c r="Y36" s="40"/>
      <c r="Z36" s="38" t="s">
        <v>146</v>
      </c>
      <c r="AA36" s="40"/>
      <c r="AB36" s="39"/>
      <c r="AC36" s="38" t="s">
        <v>146</v>
      </c>
      <c r="AD36" s="100">
        <v>0</v>
      </c>
      <c r="AE36" s="100">
        <v>0</v>
      </c>
      <c r="AF36" s="100" t="s">
        <v>146</v>
      </c>
      <c r="AG36" s="99" t="s">
        <v>146</v>
      </c>
      <c r="AH36" s="17"/>
      <c r="AI36" s="39"/>
      <c r="AJ36" s="38" t="s">
        <v>146</v>
      </c>
      <c r="AK36" s="19"/>
      <c r="AL36" s="40"/>
      <c r="AM36" s="38" t="s">
        <v>146</v>
      </c>
      <c r="AN36" s="40"/>
      <c r="AO36" s="40"/>
      <c r="AP36" s="38" t="s">
        <v>146</v>
      </c>
      <c r="AQ36" s="40"/>
      <c r="AR36" s="38" t="s">
        <v>146</v>
      </c>
      <c r="AS36" s="40"/>
      <c r="AT36" s="40"/>
      <c r="AU36" s="38" t="s">
        <v>146</v>
      </c>
      <c r="AV36" s="19"/>
      <c r="AW36" s="39"/>
      <c r="AX36" s="38" t="s">
        <v>146</v>
      </c>
      <c r="AY36" s="104">
        <v>0</v>
      </c>
      <c r="AZ36" s="104">
        <v>0</v>
      </c>
      <c r="BA36" s="100"/>
      <c r="BB36" s="100"/>
      <c r="BC36" s="100" t="s">
        <v>146</v>
      </c>
      <c r="BD36" s="99" t="s">
        <v>146</v>
      </c>
      <c r="BE36" s="108" t="s">
        <v>146</v>
      </c>
      <c r="BF36" s="99" t="s">
        <v>146</v>
      </c>
      <c r="BG36" s="10">
        <v>1</v>
      </c>
      <c r="BH36" s="14"/>
      <c r="BI36" s="39"/>
      <c r="BJ36" s="37"/>
      <c r="BK36" s="37"/>
      <c r="BL36" s="15"/>
    </row>
    <row r="37" spans="1:64">
      <c r="A37" s="86"/>
      <c r="B37" s="86"/>
      <c r="C37" s="87"/>
      <c r="D37" s="100"/>
      <c r="E37" s="102"/>
      <c r="F37" s="103"/>
      <c r="G37" s="101"/>
      <c r="H37" s="100"/>
      <c r="I37" s="86"/>
      <c r="J37" s="100"/>
      <c r="K37" s="100"/>
      <c r="L37" s="99"/>
      <c r="M37" s="16"/>
      <c r="N37" s="39"/>
      <c r="O37" s="38" t="s">
        <v>146</v>
      </c>
      <c r="P37" s="40"/>
      <c r="Q37" s="40"/>
      <c r="R37" s="38" t="s">
        <v>146</v>
      </c>
      <c r="S37" s="40"/>
      <c r="T37" s="40"/>
      <c r="U37" s="38" t="s">
        <v>146</v>
      </c>
      <c r="V37" s="40"/>
      <c r="W37" s="38" t="s">
        <v>146</v>
      </c>
      <c r="X37" s="40"/>
      <c r="Y37" s="40"/>
      <c r="Z37" s="38" t="s">
        <v>146</v>
      </c>
      <c r="AA37" s="40"/>
      <c r="AB37" s="39"/>
      <c r="AC37" s="38" t="s">
        <v>146</v>
      </c>
      <c r="AD37" s="100"/>
      <c r="AE37" s="100"/>
      <c r="AF37" s="100"/>
      <c r="AG37" s="99"/>
      <c r="AH37" s="17"/>
      <c r="AI37" s="39"/>
      <c r="AJ37" s="38" t="s">
        <v>146</v>
      </c>
      <c r="AK37" s="19"/>
      <c r="AL37" s="40"/>
      <c r="AM37" s="38" t="s">
        <v>146</v>
      </c>
      <c r="AN37" s="40"/>
      <c r="AO37" s="40"/>
      <c r="AP37" s="38" t="s">
        <v>146</v>
      </c>
      <c r="AQ37" s="40"/>
      <c r="AR37" s="38" t="s">
        <v>146</v>
      </c>
      <c r="AS37" s="40"/>
      <c r="AT37" s="40"/>
      <c r="AU37" s="38" t="s">
        <v>146</v>
      </c>
      <c r="AV37" s="19"/>
      <c r="AW37" s="39"/>
      <c r="AX37" s="38" t="s">
        <v>146</v>
      </c>
      <c r="AY37" s="105"/>
      <c r="AZ37" s="105"/>
      <c r="BA37" s="100"/>
      <c r="BB37" s="100"/>
      <c r="BC37" s="100"/>
      <c r="BD37" s="99"/>
      <c r="BE37" s="108"/>
      <c r="BF37" s="99"/>
      <c r="BG37" s="11">
        <v>2</v>
      </c>
      <c r="BH37" s="12"/>
      <c r="BI37" s="39"/>
      <c r="BJ37" s="37"/>
      <c r="BK37" s="37"/>
      <c r="BL37" s="15"/>
    </row>
    <row r="38" spans="1:64">
      <c r="A38" s="86"/>
      <c r="B38" s="86"/>
      <c r="C38" s="87"/>
      <c r="D38" s="100"/>
      <c r="E38" s="102"/>
      <c r="F38" s="103"/>
      <c r="G38" s="101"/>
      <c r="H38" s="100"/>
      <c r="I38" s="86"/>
      <c r="J38" s="100"/>
      <c r="K38" s="100"/>
      <c r="L38" s="99"/>
      <c r="M38" s="16"/>
      <c r="N38" s="39"/>
      <c r="O38" s="38" t="s">
        <v>146</v>
      </c>
      <c r="P38" s="40"/>
      <c r="Q38" s="40"/>
      <c r="R38" s="38" t="s">
        <v>146</v>
      </c>
      <c r="S38" s="40"/>
      <c r="T38" s="40"/>
      <c r="U38" s="38" t="s">
        <v>146</v>
      </c>
      <c r="V38" s="40"/>
      <c r="W38" s="38" t="s">
        <v>146</v>
      </c>
      <c r="X38" s="40"/>
      <c r="Y38" s="40"/>
      <c r="Z38" s="38" t="s">
        <v>146</v>
      </c>
      <c r="AA38" s="40"/>
      <c r="AB38" s="39"/>
      <c r="AC38" s="38" t="s">
        <v>146</v>
      </c>
      <c r="AD38" s="100"/>
      <c r="AE38" s="100"/>
      <c r="AF38" s="100"/>
      <c r="AG38" s="99"/>
      <c r="AH38" s="17"/>
      <c r="AI38" s="39"/>
      <c r="AJ38" s="38" t="s">
        <v>146</v>
      </c>
      <c r="AK38" s="19"/>
      <c r="AL38" s="40"/>
      <c r="AM38" s="38" t="s">
        <v>146</v>
      </c>
      <c r="AN38" s="40"/>
      <c r="AO38" s="40"/>
      <c r="AP38" s="38" t="s">
        <v>146</v>
      </c>
      <c r="AQ38" s="40"/>
      <c r="AR38" s="38" t="s">
        <v>146</v>
      </c>
      <c r="AS38" s="40"/>
      <c r="AT38" s="40"/>
      <c r="AU38" s="38" t="s">
        <v>146</v>
      </c>
      <c r="AV38" s="19"/>
      <c r="AW38" s="39"/>
      <c r="AX38" s="38" t="s">
        <v>146</v>
      </c>
      <c r="AY38" s="105"/>
      <c r="AZ38" s="105"/>
      <c r="BA38" s="100"/>
      <c r="BB38" s="100"/>
      <c r="BC38" s="100"/>
      <c r="BD38" s="99"/>
      <c r="BE38" s="108"/>
      <c r="BF38" s="99"/>
      <c r="BG38" s="11">
        <v>3</v>
      </c>
      <c r="BH38" s="12"/>
      <c r="BI38" s="39"/>
      <c r="BJ38" s="37"/>
      <c r="BK38" s="37"/>
      <c r="BL38" s="40"/>
    </row>
    <row r="39" spans="1:64">
      <c r="A39" s="86"/>
      <c r="B39" s="86"/>
      <c r="C39" s="87"/>
      <c r="D39" s="100"/>
      <c r="E39" s="102"/>
      <c r="F39" s="103"/>
      <c r="G39" s="101"/>
      <c r="H39" s="100"/>
      <c r="I39" s="86"/>
      <c r="J39" s="100"/>
      <c r="K39" s="100"/>
      <c r="L39" s="99"/>
      <c r="M39" s="16"/>
      <c r="N39" s="39"/>
      <c r="O39" s="38" t="s">
        <v>146</v>
      </c>
      <c r="P39" s="40"/>
      <c r="Q39" s="40"/>
      <c r="R39" s="38" t="s">
        <v>146</v>
      </c>
      <c r="S39" s="40"/>
      <c r="T39" s="40"/>
      <c r="U39" s="38" t="s">
        <v>146</v>
      </c>
      <c r="V39" s="40"/>
      <c r="W39" s="38" t="s">
        <v>146</v>
      </c>
      <c r="X39" s="40"/>
      <c r="Y39" s="40"/>
      <c r="Z39" s="38" t="s">
        <v>146</v>
      </c>
      <c r="AA39" s="40"/>
      <c r="AB39" s="39"/>
      <c r="AC39" s="38" t="s">
        <v>146</v>
      </c>
      <c r="AD39" s="100"/>
      <c r="AE39" s="100"/>
      <c r="AF39" s="100"/>
      <c r="AG39" s="99"/>
      <c r="AH39" s="17"/>
      <c r="AI39" s="39"/>
      <c r="AJ39" s="38" t="s">
        <v>146</v>
      </c>
      <c r="AK39" s="19"/>
      <c r="AL39" s="40"/>
      <c r="AM39" s="38" t="s">
        <v>146</v>
      </c>
      <c r="AN39" s="40"/>
      <c r="AO39" s="40"/>
      <c r="AP39" s="38" t="s">
        <v>146</v>
      </c>
      <c r="AQ39" s="40"/>
      <c r="AR39" s="38" t="s">
        <v>146</v>
      </c>
      <c r="AS39" s="40"/>
      <c r="AT39" s="40"/>
      <c r="AU39" s="38" t="s">
        <v>146</v>
      </c>
      <c r="AV39" s="19"/>
      <c r="AW39" s="39"/>
      <c r="AX39" s="38" t="s">
        <v>146</v>
      </c>
      <c r="AY39" s="105"/>
      <c r="AZ39" s="105"/>
      <c r="BA39" s="100"/>
      <c r="BB39" s="100"/>
      <c r="BC39" s="100"/>
      <c r="BD39" s="99"/>
      <c r="BE39" s="108"/>
      <c r="BF39" s="99"/>
      <c r="BG39" s="11">
        <v>4</v>
      </c>
      <c r="BH39" s="12"/>
      <c r="BI39" s="39"/>
      <c r="BJ39" s="37"/>
      <c r="BK39" s="37"/>
      <c r="BL39" s="40"/>
    </row>
    <row r="40" spans="1:64">
      <c r="A40" s="86"/>
      <c r="B40" s="86"/>
      <c r="C40" s="87"/>
      <c r="D40" s="100"/>
      <c r="E40" s="102"/>
      <c r="F40" s="103"/>
      <c r="G40" s="101"/>
      <c r="H40" s="100"/>
      <c r="I40" s="86"/>
      <c r="J40" s="100"/>
      <c r="K40" s="100"/>
      <c r="L40" s="99"/>
      <c r="M40" s="16"/>
      <c r="N40" s="39"/>
      <c r="O40" s="38" t="s">
        <v>146</v>
      </c>
      <c r="P40" s="40"/>
      <c r="Q40" s="40"/>
      <c r="R40" s="38" t="s">
        <v>146</v>
      </c>
      <c r="S40" s="40"/>
      <c r="T40" s="40"/>
      <c r="U40" s="38" t="s">
        <v>146</v>
      </c>
      <c r="V40" s="40"/>
      <c r="W40" s="38" t="s">
        <v>146</v>
      </c>
      <c r="X40" s="40"/>
      <c r="Y40" s="40"/>
      <c r="Z40" s="38" t="s">
        <v>146</v>
      </c>
      <c r="AA40" s="40"/>
      <c r="AB40" s="39"/>
      <c r="AC40" s="38" t="s">
        <v>146</v>
      </c>
      <c r="AD40" s="100"/>
      <c r="AE40" s="100"/>
      <c r="AF40" s="100"/>
      <c r="AG40" s="99"/>
      <c r="AH40" s="17"/>
      <c r="AI40" s="39"/>
      <c r="AJ40" s="38" t="s">
        <v>146</v>
      </c>
      <c r="AK40" s="19"/>
      <c r="AL40" s="40"/>
      <c r="AM40" s="38" t="s">
        <v>146</v>
      </c>
      <c r="AN40" s="40"/>
      <c r="AO40" s="40"/>
      <c r="AP40" s="38" t="s">
        <v>146</v>
      </c>
      <c r="AQ40" s="40"/>
      <c r="AR40" s="38" t="s">
        <v>146</v>
      </c>
      <c r="AS40" s="40"/>
      <c r="AT40" s="40"/>
      <c r="AU40" s="38" t="s">
        <v>146</v>
      </c>
      <c r="AV40" s="19"/>
      <c r="AW40" s="39"/>
      <c r="AX40" s="38" t="s">
        <v>146</v>
      </c>
      <c r="AY40" s="106"/>
      <c r="AZ40" s="106"/>
      <c r="BA40" s="100"/>
      <c r="BB40" s="100"/>
      <c r="BC40" s="100"/>
      <c r="BD40" s="99"/>
      <c r="BE40" s="108"/>
      <c r="BF40" s="99"/>
      <c r="BG40" s="11">
        <v>5</v>
      </c>
      <c r="BH40" s="12"/>
      <c r="BI40" s="39"/>
      <c r="BJ40" s="37"/>
      <c r="BK40" s="37"/>
      <c r="BL40" s="40"/>
    </row>
    <row r="41" spans="1:64">
      <c r="A41" s="86"/>
      <c r="B41" s="86"/>
      <c r="C41" s="87"/>
      <c r="D41" s="100"/>
      <c r="E41" s="102"/>
      <c r="F41" s="103"/>
      <c r="G41" s="101"/>
      <c r="H41" s="100" t="s">
        <v>146</v>
      </c>
      <c r="I41" s="86"/>
      <c r="J41" s="100" t="s">
        <v>146</v>
      </c>
      <c r="K41" s="100" t="s">
        <v>146</v>
      </c>
      <c r="L41" s="99" t="s">
        <v>146</v>
      </c>
      <c r="M41" s="16"/>
      <c r="N41" s="39"/>
      <c r="O41" s="38" t="s">
        <v>146</v>
      </c>
      <c r="P41" s="40"/>
      <c r="Q41" s="40"/>
      <c r="R41" s="38" t="s">
        <v>146</v>
      </c>
      <c r="S41" s="40"/>
      <c r="T41" s="40"/>
      <c r="U41" s="38" t="s">
        <v>146</v>
      </c>
      <c r="V41" s="40"/>
      <c r="W41" s="38" t="s">
        <v>146</v>
      </c>
      <c r="X41" s="40"/>
      <c r="Y41" s="40"/>
      <c r="Z41" s="38" t="s">
        <v>146</v>
      </c>
      <c r="AA41" s="40"/>
      <c r="AB41" s="39"/>
      <c r="AC41" s="38" t="s">
        <v>146</v>
      </c>
      <c r="AD41" s="100">
        <v>0</v>
      </c>
      <c r="AE41" s="100">
        <v>0</v>
      </c>
      <c r="AF41" s="100" t="s">
        <v>146</v>
      </c>
      <c r="AG41" s="99" t="s">
        <v>146</v>
      </c>
      <c r="AH41" s="17"/>
      <c r="AI41" s="39"/>
      <c r="AJ41" s="38" t="s">
        <v>146</v>
      </c>
      <c r="AK41" s="19"/>
      <c r="AL41" s="40"/>
      <c r="AM41" s="38" t="s">
        <v>146</v>
      </c>
      <c r="AN41" s="40"/>
      <c r="AO41" s="40"/>
      <c r="AP41" s="38" t="s">
        <v>146</v>
      </c>
      <c r="AQ41" s="40"/>
      <c r="AR41" s="38" t="s">
        <v>146</v>
      </c>
      <c r="AS41" s="40"/>
      <c r="AT41" s="40"/>
      <c r="AU41" s="38" t="s">
        <v>146</v>
      </c>
      <c r="AV41" s="19"/>
      <c r="AW41" s="39"/>
      <c r="AX41" s="38" t="s">
        <v>146</v>
      </c>
      <c r="AY41" s="104">
        <v>0</v>
      </c>
      <c r="AZ41" s="104">
        <v>0</v>
      </c>
      <c r="BA41" s="100"/>
      <c r="BB41" s="100"/>
      <c r="BC41" s="100" t="s">
        <v>146</v>
      </c>
      <c r="BD41" s="99" t="s">
        <v>146</v>
      </c>
      <c r="BE41" s="108" t="s">
        <v>146</v>
      </c>
      <c r="BF41" s="99" t="s">
        <v>146</v>
      </c>
      <c r="BG41" s="10">
        <v>1</v>
      </c>
      <c r="BH41" s="14"/>
      <c r="BI41" s="39"/>
      <c r="BJ41" s="37"/>
      <c r="BK41" s="37"/>
      <c r="BL41" s="15"/>
    </row>
    <row r="42" spans="1:64">
      <c r="A42" s="86"/>
      <c r="B42" s="86"/>
      <c r="C42" s="87"/>
      <c r="D42" s="100"/>
      <c r="E42" s="102"/>
      <c r="F42" s="103"/>
      <c r="G42" s="101"/>
      <c r="H42" s="100"/>
      <c r="I42" s="86"/>
      <c r="J42" s="100"/>
      <c r="K42" s="100"/>
      <c r="L42" s="99"/>
      <c r="M42" s="16"/>
      <c r="N42" s="39"/>
      <c r="O42" s="38" t="s">
        <v>146</v>
      </c>
      <c r="P42" s="40"/>
      <c r="Q42" s="40"/>
      <c r="R42" s="38" t="s">
        <v>146</v>
      </c>
      <c r="S42" s="40"/>
      <c r="T42" s="40"/>
      <c r="U42" s="38" t="s">
        <v>146</v>
      </c>
      <c r="V42" s="40"/>
      <c r="W42" s="38" t="s">
        <v>146</v>
      </c>
      <c r="X42" s="40"/>
      <c r="Y42" s="40"/>
      <c r="Z42" s="38" t="s">
        <v>146</v>
      </c>
      <c r="AA42" s="40"/>
      <c r="AB42" s="39"/>
      <c r="AC42" s="38" t="s">
        <v>146</v>
      </c>
      <c r="AD42" s="100"/>
      <c r="AE42" s="100"/>
      <c r="AF42" s="100"/>
      <c r="AG42" s="99"/>
      <c r="AH42" s="17"/>
      <c r="AI42" s="39"/>
      <c r="AJ42" s="38" t="s">
        <v>146</v>
      </c>
      <c r="AK42" s="19"/>
      <c r="AL42" s="40"/>
      <c r="AM42" s="38" t="s">
        <v>146</v>
      </c>
      <c r="AN42" s="40"/>
      <c r="AO42" s="40"/>
      <c r="AP42" s="38" t="s">
        <v>146</v>
      </c>
      <c r="AQ42" s="40"/>
      <c r="AR42" s="38" t="s">
        <v>146</v>
      </c>
      <c r="AS42" s="40"/>
      <c r="AT42" s="40"/>
      <c r="AU42" s="38" t="s">
        <v>146</v>
      </c>
      <c r="AV42" s="19"/>
      <c r="AW42" s="39"/>
      <c r="AX42" s="38" t="s">
        <v>146</v>
      </c>
      <c r="AY42" s="105"/>
      <c r="AZ42" s="105"/>
      <c r="BA42" s="100"/>
      <c r="BB42" s="100"/>
      <c r="BC42" s="100"/>
      <c r="BD42" s="99"/>
      <c r="BE42" s="108"/>
      <c r="BF42" s="99"/>
      <c r="BG42" s="11">
        <v>2</v>
      </c>
      <c r="BH42" s="12"/>
      <c r="BI42" s="39"/>
      <c r="BJ42" s="37"/>
      <c r="BK42" s="37"/>
      <c r="BL42" s="15"/>
    </row>
    <row r="43" spans="1:64">
      <c r="A43" s="86"/>
      <c r="B43" s="86"/>
      <c r="C43" s="87"/>
      <c r="D43" s="100"/>
      <c r="E43" s="102"/>
      <c r="F43" s="103"/>
      <c r="G43" s="101"/>
      <c r="H43" s="100"/>
      <c r="I43" s="86"/>
      <c r="J43" s="100"/>
      <c r="K43" s="100"/>
      <c r="L43" s="99"/>
      <c r="M43" s="16"/>
      <c r="N43" s="39"/>
      <c r="O43" s="38" t="s">
        <v>146</v>
      </c>
      <c r="P43" s="40"/>
      <c r="Q43" s="40"/>
      <c r="R43" s="38" t="s">
        <v>146</v>
      </c>
      <c r="S43" s="40"/>
      <c r="T43" s="40"/>
      <c r="U43" s="38" t="s">
        <v>146</v>
      </c>
      <c r="V43" s="40"/>
      <c r="W43" s="38" t="s">
        <v>146</v>
      </c>
      <c r="X43" s="40"/>
      <c r="Y43" s="40"/>
      <c r="Z43" s="38" t="s">
        <v>146</v>
      </c>
      <c r="AA43" s="40"/>
      <c r="AB43" s="39"/>
      <c r="AC43" s="38" t="s">
        <v>146</v>
      </c>
      <c r="AD43" s="100"/>
      <c r="AE43" s="100"/>
      <c r="AF43" s="100"/>
      <c r="AG43" s="99"/>
      <c r="AH43" s="17"/>
      <c r="AI43" s="39"/>
      <c r="AJ43" s="38" t="s">
        <v>146</v>
      </c>
      <c r="AK43" s="19"/>
      <c r="AL43" s="40"/>
      <c r="AM43" s="38" t="s">
        <v>146</v>
      </c>
      <c r="AN43" s="40"/>
      <c r="AO43" s="40"/>
      <c r="AP43" s="38" t="s">
        <v>146</v>
      </c>
      <c r="AQ43" s="40"/>
      <c r="AR43" s="38" t="s">
        <v>146</v>
      </c>
      <c r="AS43" s="40"/>
      <c r="AT43" s="40"/>
      <c r="AU43" s="38" t="s">
        <v>146</v>
      </c>
      <c r="AV43" s="19"/>
      <c r="AW43" s="39"/>
      <c r="AX43" s="38" t="s">
        <v>146</v>
      </c>
      <c r="AY43" s="105"/>
      <c r="AZ43" s="105"/>
      <c r="BA43" s="100"/>
      <c r="BB43" s="100"/>
      <c r="BC43" s="100"/>
      <c r="BD43" s="99"/>
      <c r="BE43" s="108"/>
      <c r="BF43" s="99"/>
      <c r="BG43" s="11">
        <v>3</v>
      </c>
      <c r="BH43" s="12"/>
      <c r="BI43" s="39"/>
      <c r="BJ43" s="37"/>
      <c r="BK43" s="37"/>
      <c r="BL43" s="40"/>
    </row>
    <row r="44" spans="1:64">
      <c r="A44" s="86"/>
      <c r="B44" s="86"/>
      <c r="C44" s="87"/>
      <c r="D44" s="100"/>
      <c r="E44" s="102"/>
      <c r="F44" s="103"/>
      <c r="G44" s="101"/>
      <c r="H44" s="100"/>
      <c r="I44" s="86"/>
      <c r="J44" s="100"/>
      <c r="K44" s="100"/>
      <c r="L44" s="99"/>
      <c r="M44" s="16"/>
      <c r="N44" s="39"/>
      <c r="O44" s="38" t="s">
        <v>146</v>
      </c>
      <c r="P44" s="40"/>
      <c r="Q44" s="40"/>
      <c r="R44" s="38" t="s">
        <v>146</v>
      </c>
      <c r="S44" s="40"/>
      <c r="T44" s="40"/>
      <c r="U44" s="38" t="s">
        <v>146</v>
      </c>
      <c r="V44" s="40"/>
      <c r="W44" s="38" t="s">
        <v>146</v>
      </c>
      <c r="X44" s="40"/>
      <c r="Y44" s="40"/>
      <c r="Z44" s="38" t="s">
        <v>146</v>
      </c>
      <c r="AA44" s="40"/>
      <c r="AB44" s="39"/>
      <c r="AC44" s="38" t="s">
        <v>146</v>
      </c>
      <c r="AD44" s="100"/>
      <c r="AE44" s="100"/>
      <c r="AF44" s="100"/>
      <c r="AG44" s="99"/>
      <c r="AH44" s="17"/>
      <c r="AI44" s="39"/>
      <c r="AJ44" s="38" t="s">
        <v>146</v>
      </c>
      <c r="AK44" s="19"/>
      <c r="AL44" s="40"/>
      <c r="AM44" s="38" t="s">
        <v>146</v>
      </c>
      <c r="AN44" s="40"/>
      <c r="AO44" s="40"/>
      <c r="AP44" s="38" t="s">
        <v>146</v>
      </c>
      <c r="AQ44" s="40"/>
      <c r="AR44" s="38" t="s">
        <v>146</v>
      </c>
      <c r="AS44" s="40"/>
      <c r="AT44" s="40"/>
      <c r="AU44" s="38" t="s">
        <v>146</v>
      </c>
      <c r="AV44" s="19"/>
      <c r="AW44" s="39"/>
      <c r="AX44" s="38" t="s">
        <v>146</v>
      </c>
      <c r="AY44" s="105"/>
      <c r="AZ44" s="105"/>
      <c r="BA44" s="100"/>
      <c r="BB44" s="100"/>
      <c r="BC44" s="100"/>
      <c r="BD44" s="99"/>
      <c r="BE44" s="108"/>
      <c r="BF44" s="99"/>
      <c r="BG44" s="11">
        <v>4</v>
      </c>
      <c r="BH44" s="12"/>
      <c r="BI44" s="39"/>
      <c r="BJ44" s="37"/>
      <c r="BK44" s="37"/>
      <c r="BL44" s="40"/>
    </row>
    <row r="45" spans="1:64">
      <c r="A45" s="86"/>
      <c r="B45" s="86"/>
      <c r="C45" s="87"/>
      <c r="D45" s="100"/>
      <c r="E45" s="102"/>
      <c r="F45" s="103"/>
      <c r="G45" s="101"/>
      <c r="H45" s="100"/>
      <c r="I45" s="86"/>
      <c r="J45" s="100"/>
      <c r="K45" s="100"/>
      <c r="L45" s="99"/>
      <c r="M45" s="16"/>
      <c r="N45" s="39"/>
      <c r="O45" s="38" t="s">
        <v>146</v>
      </c>
      <c r="P45" s="40"/>
      <c r="Q45" s="40"/>
      <c r="R45" s="38" t="s">
        <v>146</v>
      </c>
      <c r="S45" s="40"/>
      <c r="T45" s="40"/>
      <c r="U45" s="38" t="s">
        <v>146</v>
      </c>
      <c r="V45" s="40"/>
      <c r="W45" s="38" t="s">
        <v>146</v>
      </c>
      <c r="X45" s="40"/>
      <c r="Y45" s="40"/>
      <c r="Z45" s="38" t="s">
        <v>146</v>
      </c>
      <c r="AA45" s="40"/>
      <c r="AB45" s="39"/>
      <c r="AC45" s="38" t="s">
        <v>146</v>
      </c>
      <c r="AD45" s="100"/>
      <c r="AE45" s="100"/>
      <c r="AF45" s="100"/>
      <c r="AG45" s="99"/>
      <c r="AH45" s="17"/>
      <c r="AI45" s="39"/>
      <c r="AJ45" s="38" t="s">
        <v>146</v>
      </c>
      <c r="AK45" s="19"/>
      <c r="AL45" s="40"/>
      <c r="AM45" s="38" t="s">
        <v>146</v>
      </c>
      <c r="AN45" s="40"/>
      <c r="AO45" s="40"/>
      <c r="AP45" s="38" t="s">
        <v>146</v>
      </c>
      <c r="AQ45" s="40"/>
      <c r="AR45" s="38" t="s">
        <v>146</v>
      </c>
      <c r="AS45" s="40"/>
      <c r="AT45" s="40"/>
      <c r="AU45" s="38" t="s">
        <v>146</v>
      </c>
      <c r="AV45" s="19"/>
      <c r="AW45" s="39"/>
      <c r="AX45" s="38" t="s">
        <v>146</v>
      </c>
      <c r="AY45" s="106"/>
      <c r="AZ45" s="106"/>
      <c r="BA45" s="100"/>
      <c r="BB45" s="100"/>
      <c r="BC45" s="100"/>
      <c r="BD45" s="99"/>
      <c r="BE45" s="108"/>
      <c r="BF45" s="99"/>
      <c r="BG45" s="11">
        <v>5</v>
      </c>
      <c r="BH45" s="12"/>
      <c r="BI45" s="39"/>
      <c r="BJ45" s="37"/>
      <c r="BK45" s="37"/>
      <c r="BL45" s="40"/>
    </row>
  </sheetData>
  <mergeCells count="215">
    <mergeCell ref="BA41:BA45"/>
    <mergeCell ref="BB41:BB45"/>
    <mergeCell ref="BC41:BC45"/>
    <mergeCell ref="BF36:BF40"/>
    <mergeCell ref="A41:A45"/>
    <mergeCell ref="B41:B45"/>
    <mergeCell ref="C41:C45"/>
    <mergeCell ref="D41:D45"/>
    <mergeCell ref="E41:E45"/>
    <mergeCell ref="F41:F45"/>
    <mergeCell ref="G41:G45"/>
    <mergeCell ref="H41:H45"/>
    <mergeCell ref="I41:I45"/>
    <mergeCell ref="AZ36:AZ40"/>
    <mergeCell ref="BA36:BA40"/>
    <mergeCell ref="BB36:BB40"/>
    <mergeCell ref="BC36:BC40"/>
    <mergeCell ref="BD36:BD40"/>
    <mergeCell ref="BE36:BE40"/>
    <mergeCell ref="L36:L40"/>
    <mergeCell ref="AD36:AD40"/>
    <mergeCell ref="BD41:BD45"/>
    <mergeCell ref="BE41:BE45"/>
    <mergeCell ref="BF41:BF45"/>
    <mergeCell ref="AG41:AG45"/>
    <mergeCell ref="AY41:AY45"/>
    <mergeCell ref="AZ41:AZ45"/>
    <mergeCell ref="AG36:AG40"/>
    <mergeCell ref="AY36:AY40"/>
    <mergeCell ref="F36:F40"/>
    <mergeCell ref="G36:G40"/>
    <mergeCell ref="H36:H40"/>
    <mergeCell ref="I36:I40"/>
    <mergeCell ref="J36:J40"/>
    <mergeCell ref="K36:K40"/>
    <mergeCell ref="J41:J45"/>
    <mergeCell ref="K41:K45"/>
    <mergeCell ref="L41:L45"/>
    <mergeCell ref="AD41:AD45"/>
    <mergeCell ref="AE41:AE45"/>
    <mergeCell ref="AF41:AF45"/>
    <mergeCell ref="BB31:BB35"/>
    <mergeCell ref="BC31:BC35"/>
    <mergeCell ref="BD31:BD35"/>
    <mergeCell ref="BE31:BE35"/>
    <mergeCell ref="BF31:BF35"/>
    <mergeCell ref="A36:A40"/>
    <mergeCell ref="B36:B40"/>
    <mergeCell ref="C36:C40"/>
    <mergeCell ref="D36:D40"/>
    <mergeCell ref="E36:E40"/>
    <mergeCell ref="AE31:AE35"/>
    <mergeCell ref="AF31:AF35"/>
    <mergeCell ref="AG31:AG35"/>
    <mergeCell ref="AY31:AY35"/>
    <mergeCell ref="AZ31:AZ35"/>
    <mergeCell ref="BA31:BA35"/>
    <mergeCell ref="H31:H35"/>
    <mergeCell ref="I31:I35"/>
    <mergeCell ref="J31:J35"/>
    <mergeCell ref="K31:K35"/>
    <mergeCell ref="L31:L35"/>
    <mergeCell ref="AD31:AD35"/>
    <mergeCell ref="AE36:AE40"/>
    <mergeCell ref="AF36:AF40"/>
    <mergeCell ref="F19:F25"/>
    <mergeCell ref="G19:G25"/>
    <mergeCell ref="BD26:BD30"/>
    <mergeCell ref="BE26:BE30"/>
    <mergeCell ref="BF26:BF30"/>
    <mergeCell ref="A31:A35"/>
    <mergeCell ref="B31:B35"/>
    <mergeCell ref="C31:C35"/>
    <mergeCell ref="D31:D35"/>
    <mergeCell ref="E31:E35"/>
    <mergeCell ref="F31:F35"/>
    <mergeCell ref="G31:G35"/>
    <mergeCell ref="AG26:AG30"/>
    <mergeCell ref="AY26:AY30"/>
    <mergeCell ref="AZ26:AZ30"/>
    <mergeCell ref="BA26:BA30"/>
    <mergeCell ref="BB26:BB30"/>
    <mergeCell ref="BC26:BC30"/>
    <mergeCell ref="J26:J30"/>
    <mergeCell ref="K26:K30"/>
    <mergeCell ref="L26:L30"/>
    <mergeCell ref="AD26:AD30"/>
    <mergeCell ref="AE26:AE30"/>
    <mergeCell ref="AF26:AF30"/>
    <mergeCell ref="BB14:BB18"/>
    <mergeCell ref="BC14:BC18"/>
    <mergeCell ref="BD14:BD18"/>
    <mergeCell ref="BE14:BE18"/>
    <mergeCell ref="BF14:BF18"/>
    <mergeCell ref="AZ14:AZ18"/>
    <mergeCell ref="BA14:BA18"/>
    <mergeCell ref="BF19:BF25"/>
    <mergeCell ref="A26:A30"/>
    <mergeCell ref="B26:B30"/>
    <mergeCell ref="C26:C30"/>
    <mergeCell ref="D26:D30"/>
    <mergeCell ref="E26:E30"/>
    <mergeCell ref="F26:F30"/>
    <mergeCell ref="G26:G30"/>
    <mergeCell ref="H26:H30"/>
    <mergeCell ref="I26:I30"/>
    <mergeCell ref="AZ19:AZ25"/>
    <mergeCell ref="BA19:BA25"/>
    <mergeCell ref="BB19:BB25"/>
    <mergeCell ref="BC19:BC25"/>
    <mergeCell ref="BD19:BD25"/>
    <mergeCell ref="BE19:BE25"/>
    <mergeCell ref="L19:L25"/>
    <mergeCell ref="A19:A25"/>
    <mergeCell ref="B19:B25"/>
    <mergeCell ref="C19:C25"/>
    <mergeCell ref="D19:D25"/>
    <mergeCell ref="E19:E25"/>
    <mergeCell ref="AE14:AE18"/>
    <mergeCell ref="AF14:AF18"/>
    <mergeCell ref="AG14:AG18"/>
    <mergeCell ref="AY14:AY18"/>
    <mergeCell ref="H14:H18"/>
    <mergeCell ref="I14:I18"/>
    <mergeCell ref="J14:J18"/>
    <mergeCell ref="K14:K18"/>
    <mergeCell ref="L14:L18"/>
    <mergeCell ref="AD14:AD18"/>
    <mergeCell ref="H19:H25"/>
    <mergeCell ref="I19:I25"/>
    <mergeCell ref="J19:J25"/>
    <mergeCell ref="K19:K25"/>
    <mergeCell ref="AD19:AD25"/>
    <mergeCell ref="AE19:AE25"/>
    <mergeCell ref="AF19:AF25"/>
    <mergeCell ref="AG19:AG25"/>
    <mergeCell ref="AY19:AY25"/>
    <mergeCell ref="F3:F7"/>
    <mergeCell ref="G3:G7"/>
    <mergeCell ref="BD8:BD13"/>
    <mergeCell ref="BE8:BE13"/>
    <mergeCell ref="BF8:BF13"/>
    <mergeCell ref="A14:A18"/>
    <mergeCell ref="B14:B18"/>
    <mergeCell ref="C14:C18"/>
    <mergeCell ref="D14:D18"/>
    <mergeCell ref="E14:E18"/>
    <mergeCell ref="F14:F18"/>
    <mergeCell ref="G14:G18"/>
    <mergeCell ref="AG8:AG13"/>
    <mergeCell ref="AY8:AY13"/>
    <mergeCell ref="AZ8:AZ13"/>
    <mergeCell ref="BA8:BA13"/>
    <mergeCell ref="BB8:BB13"/>
    <mergeCell ref="BC8:BC13"/>
    <mergeCell ref="J8:J13"/>
    <mergeCell ref="K8:K13"/>
    <mergeCell ref="L8:L13"/>
    <mergeCell ref="AD8:AD13"/>
    <mergeCell ref="AE8:AE13"/>
    <mergeCell ref="AF8:AF13"/>
    <mergeCell ref="A8:A13"/>
    <mergeCell ref="B8:B13"/>
    <mergeCell ref="C8:C13"/>
    <mergeCell ref="D8:D13"/>
    <mergeCell ref="E8:E13"/>
    <mergeCell ref="F8:F13"/>
    <mergeCell ref="G8:G13"/>
    <mergeCell ref="H8:H13"/>
    <mergeCell ref="I8:I13"/>
    <mergeCell ref="K3:K7"/>
    <mergeCell ref="AO2:AP2"/>
    <mergeCell ref="AQ2:AS2"/>
    <mergeCell ref="AT2:AV2"/>
    <mergeCell ref="AW2:AX2"/>
    <mergeCell ref="BG2:BH2"/>
    <mergeCell ref="AI2:AK2"/>
    <mergeCell ref="AL2:AN2"/>
    <mergeCell ref="BF3:BF7"/>
    <mergeCell ref="AZ3:AZ7"/>
    <mergeCell ref="BA3:BA7"/>
    <mergeCell ref="BB3:BB7"/>
    <mergeCell ref="BC3:BC7"/>
    <mergeCell ref="BD3:BD7"/>
    <mergeCell ref="BE3:BE7"/>
    <mergeCell ref="L3:L7"/>
    <mergeCell ref="AD3:AD7"/>
    <mergeCell ref="AE3:AE7"/>
    <mergeCell ref="AF3:AF7"/>
    <mergeCell ref="AG3:AG7"/>
    <mergeCell ref="AY3:AY7"/>
    <mergeCell ref="A1:F1"/>
    <mergeCell ref="G1:L1"/>
    <mergeCell ref="M1:AG1"/>
    <mergeCell ref="AH1:BD1"/>
    <mergeCell ref="BE1:BF1"/>
    <mergeCell ref="BG1:BL1"/>
    <mergeCell ref="A3:A7"/>
    <mergeCell ref="B3:B7"/>
    <mergeCell ref="C3:C7"/>
    <mergeCell ref="D3:D7"/>
    <mergeCell ref="E3:E7"/>
    <mergeCell ref="T2:U2"/>
    <mergeCell ref="V2:X2"/>
    <mergeCell ref="Y2:AA2"/>
    <mergeCell ref="AB2:AC2"/>
    <mergeCell ref="D2:E2"/>
    <mergeCell ref="G2:H2"/>
    <mergeCell ref="I2:J2"/>
    <mergeCell ref="K2:L2"/>
    <mergeCell ref="N2:P2"/>
    <mergeCell ref="Q2:S2"/>
    <mergeCell ref="H3:H7"/>
    <mergeCell ref="I3:I7"/>
    <mergeCell ref="J3:J7"/>
  </mergeCells>
  <conditionalFormatting sqref="AC3:AC7">
    <cfRule type="containsText" dxfId="2783" priority="499" operator="containsText" text="BAJA">
      <formula>NOT(ISERROR(SEARCH("BAJA",AC3)))</formula>
    </cfRule>
    <cfRule type="containsText" dxfId="2782" priority="500" operator="containsText" text="MEDIA">
      <formula>NOT(ISERROR(SEARCH("MEDIA",AC3)))</formula>
    </cfRule>
    <cfRule type="containsText" dxfId="2781" priority="501" operator="containsText" text="ALTA">
      <formula>NOT(ISERROR(SEARCH("ALTA",AC3)))</formula>
    </cfRule>
  </conditionalFormatting>
  <conditionalFormatting sqref="N14 Q14 S14:T14 V14 X14:Y14 AB14 AC14:AC18 BA14 R14:R18 W14:W18 Z14:Z18 U14:U18 O14:O18">
    <cfRule type="containsText" dxfId="2780" priority="496" operator="containsText" text="BAJA">
      <formula>NOT(ISERROR(SEARCH("BAJA",N14)))</formula>
    </cfRule>
    <cfRule type="containsText" dxfId="2779" priority="497" operator="containsText" text="MEDIA">
      <formula>NOT(ISERROR(SEARCH("MEDIA",N14)))</formula>
    </cfRule>
    <cfRule type="containsText" dxfId="2778" priority="498" operator="containsText" text="ALTA">
      <formula>NOT(ISERROR(SEARCH("ALTA",N14)))</formula>
    </cfRule>
  </conditionalFormatting>
  <conditionalFormatting sqref="AI14 AJ14:AJ18">
    <cfRule type="containsText" dxfId="2777" priority="493" operator="containsText" text="BAJA">
      <formula>NOT(ISERROR(SEARCH("BAJA",AI14)))</formula>
    </cfRule>
    <cfRule type="containsText" dxfId="2776" priority="494" operator="containsText" text="MEDIA">
      <formula>NOT(ISERROR(SEARCH("MEDIA",AI14)))</formula>
    </cfRule>
    <cfRule type="containsText" dxfId="2775" priority="495" operator="containsText" text="ALTA">
      <formula>NOT(ISERROR(SEARCH("ALTA",AI14)))</formula>
    </cfRule>
  </conditionalFormatting>
  <conditionalFormatting sqref="AL15:AS18 AL14:AM14 AO14:AS14">
    <cfRule type="containsText" dxfId="2774" priority="490" operator="containsText" text="BAJA">
      <formula>NOT(ISERROR(SEARCH("BAJA",AL14)))</formula>
    </cfRule>
    <cfRule type="containsText" dxfId="2773" priority="491" operator="containsText" text="MEDIA">
      <formula>NOT(ISERROR(SEARCH("MEDIA",AL14)))</formula>
    </cfRule>
    <cfRule type="containsText" dxfId="2772" priority="492" operator="containsText" text="ALTA">
      <formula>NOT(ISERROR(SEARCH("ALTA",AL14)))</formula>
    </cfRule>
  </conditionalFormatting>
  <conditionalFormatting sqref="AW14:AX18">
    <cfRule type="containsText" dxfId="2771" priority="487" operator="containsText" text="BAJA">
      <formula>NOT(ISERROR(SEARCH("BAJA",AW14)))</formula>
    </cfRule>
    <cfRule type="containsText" dxfId="2770" priority="488" operator="containsText" text="MEDIA">
      <formula>NOT(ISERROR(SEARCH("MEDIA",AW14)))</formula>
    </cfRule>
    <cfRule type="containsText" dxfId="2769" priority="489" operator="containsText" text="ALTA">
      <formula>NOT(ISERROR(SEARCH("ALTA",AW14)))</formula>
    </cfRule>
  </conditionalFormatting>
  <conditionalFormatting sqref="AT14:AU18">
    <cfRule type="containsText" dxfId="2768" priority="484" operator="containsText" text="BAJA">
      <formula>NOT(ISERROR(SEARCH("BAJA",AT14)))</formula>
    </cfRule>
    <cfRule type="containsText" dxfId="2767" priority="485" operator="containsText" text="MEDIA">
      <formula>NOT(ISERROR(SEARCH("MEDIA",AT14)))</formula>
    </cfRule>
    <cfRule type="containsText" dxfId="2766" priority="486" operator="containsText" text="ALTA">
      <formula>NOT(ISERROR(SEARCH("ALTA",AT14)))</formula>
    </cfRule>
  </conditionalFormatting>
  <conditionalFormatting sqref="AY14:AZ14">
    <cfRule type="containsText" dxfId="2765" priority="481" operator="containsText" text="BAJA">
      <formula>NOT(ISERROR(SEARCH("BAJA",AY14)))</formula>
    </cfRule>
    <cfRule type="containsText" dxfId="2764" priority="482" operator="containsText" text="MEDIA">
      <formula>NOT(ISERROR(SEARCH("MEDIA",AY14)))</formula>
    </cfRule>
    <cfRule type="containsText" dxfId="2763" priority="483" operator="containsText" text="ALTA">
      <formula>NOT(ISERROR(SEARCH("ALTA",AY14)))</formula>
    </cfRule>
  </conditionalFormatting>
  <conditionalFormatting sqref="AE14">
    <cfRule type="containsText" dxfId="2762" priority="478" operator="containsText" text="BAJA">
      <formula>NOT(ISERROR(SEARCH("BAJA",AE14)))</formula>
    </cfRule>
    <cfRule type="containsText" dxfId="2761" priority="479" operator="containsText" text="MEDIA">
      <formula>NOT(ISERROR(SEARCH("MEDIA",AE14)))</formula>
    </cfRule>
    <cfRule type="containsText" dxfId="2760" priority="480" operator="containsText" text="ALTA">
      <formula>NOT(ISERROR(SEARCH("ALTA",AE14)))</formula>
    </cfRule>
  </conditionalFormatting>
  <conditionalFormatting sqref="AD14">
    <cfRule type="containsText" dxfId="2759" priority="475" operator="containsText" text="BAJA">
      <formula>NOT(ISERROR(SEARCH("BAJA",AD14)))</formula>
    </cfRule>
    <cfRule type="containsText" dxfId="2758" priority="476" operator="containsText" text="MEDIA">
      <formula>NOT(ISERROR(SEARCH("MEDIA",AD14)))</formula>
    </cfRule>
    <cfRule type="containsText" dxfId="2757" priority="477" operator="containsText" text="ALTA">
      <formula>NOT(ISERROR(SEARCH("ALTA",AD14)))</formula>
    </cfRule>
  </conditionalFormatting>
  <conditionalFormatting sqref="S15">
    <cfRule type="containsText" dxfId="2756" priority="472" operator="containsText" text="BAJA">
      <formula>NOT(ISERROR(SEARCH("BAJA",S15)))</formula>
    </cfRule>
    <cfRule type="containsText" dxfId="2755" priority="473" operator="containsText" text="MEDIA">
      <formula>NOT(ISERROR(SEARCH("MEDIA",S15)))</formula>
    </cfRule>
    <cfRule type="containsText" dxfId="2754" priority="474" operator="containsText" text="ALTA">
      <formula>NOT(ISERROR(SEARCH("ALTA",S15)))</formula>
    </cfRule>
  </conditionalFormatting>
  <conditionalFormatting sqref="S16">
    <cfRule type="containsText" dxfId="2753" priority="469" operator="containsText" text="BAJA">
      <formula>NOT(ISERROR(SEARCH("BAJA",S16)))</formula>
    </cfRule>
    <cfRule type="containsText" dxfId="2752" priority="470" operator="containsText" text="MEDIA">
      <formula>NOT(ISERROR(SEARCH("MEDIA",S16)))</formula>
    </cfRule>
    <cfRule type="containsText" dxfId="2751" priority="471" operator="containsText" text="ALTA">
      <formula>NOT(ISERROR(SEARCH("ALTA",S16)))</formula>
    </cfRule>
  </conditionalFormatting>
  <conditionalFormatting sqref="AN14">
    <cfRule type="containsText" dxfId="2750" priority="466" operator="containsText" text="BAJA">
      <formula>NOT(ISERROR(SEARCH("BAJA",AN14)))</formula>
    </cfRule>
    <cfRule type="containsText" dxfId="2749" priority="467" operator="containsText" text="MEDIA">
      <formula>NOT(ISERROR(SEARCH("MEDIA",AN14)))</formula>
    </cfRule>
    <cfRule type="containsText" dxfId="2748" priority="468" operator="containsText" text="ALTA">
      <formula>NOT(ISERROR(SEARCH("ALTA",AN14)))</formula>
    </cfRule>
  </conditionalFormatting>
  <conditionalFormatting sqref="M14">
    <cfRule type="containsText" dxfId="2747" priority="463" operator="containsText" text="BAJA">
      <formula>NOT(ISERROR(SEARCH("BAJA",M14)))</formula>
    </cfRule>
    <cfRule type="containsText" dxfId="2746" priority="464" operator="containsText" text="MEDIA">
      <formula>NOT(ISERROR(SEARCH("MEDIA",M14)))</formula>
    </cfRule>
    <cfRule type="containsText" dxfId="2745" priority="465" operator="containsText" text="ALTA">
      <formula>NOT(ISERROR(SEARCH("ALTA",M14)))</formula>
    </cfRule>
  </conditionalFormatting>
  <conditionalFormatting sqref="P14">
    <cfRule type="containsText" dxfId="2744" priority="460" operator="containsText" text="BAJA">
      <formula>NOT(ISERROR(SEARCH("BAJA",P14)))</formula>
    </cfRule>
    <cfRule type="containsText" dxfId="2743" priority="461" operator="containsText" text="MEDIA">
      <formula>NOT(ISERROR(SEARCH("MEDIA",P14)))</formula>
    </cfRule>
    <cfRule type="containsText" dxfId="2742" priority="462" operator="containsText" text="ALTA">
      <formula>NOT(ISERROR(SEARCH("ALTA",P14)))</formula>
    </cfRule>
  </conditionalFormatting>
  <conditionalFormatting sqref="AA14">
    <cfRule type="containsText" dxfId="2741" priority="457" operator="containsText" text="BAJA">
      <formula>NOT(ISERROR(SEARCH("BAJA",AA14)))</formula>
    </cfRule>
    <cfRule type="containsText" dxfId="2740" priority="458" operator="containsText" text="MEDIA">
      <formula>NOT(ISERROR(SEARCH("MEDIA",AA14)))</formula>
    </cfRule>
    <cfRule type="containsText" dxfId="2739" priority="459" operator="containsText" text="ALTA">
      <formula>NOT(ISERROR(SEARCH("ALTA",AA14)))</formula>
    </cfRule>
  </conditionalFormatting>
  <conditionalFormatting sqref="AH14">
    <cfRule type="containsText" dxfId="2738" priority="454" operator="containsText" text="BAJA">
      <formula>NOT(ISERROR(SEARCH("BAJA",AH14)))</formula>
    </cfRule>
    <cfRule type="containsText" dxfId="2737" priority="455" operator="containsText" text="MEDIA">
      <formula>NOT(ISERROR(SEARCH("MEDIA",AH14)))</formula>
    </cfRule>
    <cfRule type="containsText" dxfId="2736" priority="456" operator="containsText" text="ALTA">
      <formula>NOT(ISERROR(SEARCH("ALTA",AH14)))</formula>
    </cfRule>
  </conditionalFormatting>
  <conditionalFormatting sqref="AK14">
    <cfRule type="containsText" dxfId="2735" priority="451" operator="containsText" text="BAJA">
      <formula>NOT(ISERROR(SEARCH("BAJA",AK14)))</formula>
    </cfRule>
    <cfRule type="containsText" dxfId="2734" priority="452" operator="containsText" text="MEDIA">
      <formula>NOT(ISERROR(SEARCH("MEDIA",AK14)))</formula>
    </cfRule>
    <cfRule type="containsText" dxfId="2733" priority="453" operator="containsText" text="ALTA">
      <formula>NOT(ISERROR(SEARCH("ALTA",AK14)))</formula>
    </cfRule>
  </conditionalFormatting>
  <conditionalFormatting sqref="AV14">
    <cfRule type="containsText" dxfId="2732" priority="448" operator="containsText" text="BAJA">
      <formula>NOT(ISERROR(SEARCH("BAJA",AV14)))</formula>
    </cfRule>
    <cfRule type="containsText" dxfId="2731" priority="449" operator="containsText" text="MEDIA">
      <formula>NOT(ISERROR(SEARCH("MEDIA",AV14)))</formula>
    </cfRule>
    <cfRule type="containsText" dxfId="2730" priority="450" operator="containsText" text="ALTA">
      <formula>NOT(ISERROR(SEARCH("ALTA",AV14)))</formula>
    </cfRule>
  </conditionalFormatting>
  <conditionalFormatting sqref="N19 Q19 S19:T19 V19 X19:Y19 AB19 AC19:AC25 BA19 R19:R22 W19:W21 Z19:Z20 U19:U21 O19:O22 Z25 U25 W25 O24:O25 R24:R25">
    <cfRule type="containsText" dxfId="2729" priority="445" operator="containsText" text="BAJA">
      <formula>NOT(ISERROR(SEARCH("BAJA",N19)))</formula>
    </cfRule>
    <cfRule type="containsText" dxfId="2728" priority="446" operator="containsText" text="MEDIA">
      <formula>NOT(ISERROR(SEARCH("MEDIA",N19)))</formula>
    </cfRule>
    <cfRule type="containsText" dxfId="2727" priority="447" operator="containsText" text="ALTA">
      <formula>NOT(ISERROR(SEARCH("ALTA",N19)))</formula>
    </cfRule>
  </conditionalFormatting>
  <conditionalFormatting sqref="AJ21:AJ25">
    <cfRule type="containsText" dxfId="2726" priority="442" operator="containsText" text="BAJA">
      <formula>NOT(ISERROR(SEARCH("BAJA",AJ21)))</formula>
    </cfRule>
    <cfRule type="containsText" dxfId="2725" priority="443" operator="containsText" text="MEDIA">
      <formula>NOT(ISERROR(SEARCH("MEDIA",AJ21)))</formula>
    </cfRule>
    <cfRule type="containsText" dxfId="2724" priority="444" operator="containsText" text="ALTA">
      <formula>NOT(ISERROR(SEARCH("ALTA",AJ21)))</formula>
    </cfRule>
  </conditionalFormatting>
  <conditionalFormatting sqref="AL21:AS25">
    <cfRule type="containsText" dxfId="2723" priority="439" operator="containsText" text="BAJA">
      <formula>NOT(ISERROR(SEARCH("BAJA",AL21)))</formula>
    </cfRule>
    <cfRule type="containsText" dxfId="2722" priority="440" operator="containsText" text="MEDIA">
      <formula>NOT(ISERROR(SEARCH("MEDIA",AL21)))</formula>
    </cfRule>
    <cfRule type="containsText" dxfId="2721" priority="441" operator="containsText" text="ALTA">
      <formula>NOT(ISERROR(SEARCH("ALTA",AL21)))</formula>
    </cfRule>
  </conditionalFormatting>
  <conditionalFormatting sqref="AW21:AX25 AX19:AX20">
    <cfRule type="containsText" dxfId="2720" priority="436" operator="containsText" text="BAJA">
      <formula>NOT(ISERROR(SEARCH("BAJA",AW19)))</formula>
    </cfRule>
    <cfRule type="containsText" dxfId="2719" priority="437" operator="containsText" text="MEDIA">
      <formula>NOT(ISERROR(SEARCH("MEDIA",AW19)))</formula>
    </cfRule>
    <cfRule type="containsText" dxfId="2718" priority="438" operator="containsText" text="ALTA">
      <formula>NOT(ISERROR(SEARCH("ALTA",AW19)))</formula>
    </cfRule>
  </conditionalFormatting>
  <conditionalFormatting sqref="AT21:AU25">
    <cfRule type="containsText" dxfId="2717" priority="433" operator="containsText" text="BAJA">
      <formula>NOT(ISERROR(SEARCH("BAJA",AT21)))</formula>
    </cfRule>
    <cfRule type="containsText" dxfId="2716" priority="434" operator="containsText" text="MEDIA">
      <formula>NOT(ISERROR(SEARCH("MEDIA",AT21)))</formula>
    </cfRule>
    <cfRule type="containsText" dxfId="2715" priority="435" operator="containsText" text="ALTA">
      <formula>NOT(ISERROR(SEARCH("ALTA",AT21)))</formula>
    </cfRule>
  </conditionalFormatting>
  <conditionalFormatting sqref="AY19:AZ19">
    <cfRule type="containsText" dxfId="2714" priority="430" operator="containsText" text="BAJA">
      <formula>NOT(ISERROR(SEARCH("BAJA",AY19)))</formula>
    </cfRule>
    <cfRule type="containsText" dxfId="2713" priority="431" operator="containsText" text="MEDIA">
      <formula>NOT(ISERROR(SEARCH("MEDIA",AY19)))</formula>
    </cfRule>
    <cfRule type="containsText" dxfId="2712" priority="432" operator="containsText" text="ALTA">
      <formula>NOT(ISERROR(SEARCH("ALTA",AY19)))</formula>
    </cfRule>
  </conditionalFormatting>
  <conditionalFormatting sqref="AE19">
    <cfRule type="containsText" dxfId="2711" priority="427" operator="containsText" text="BAJA">
      <formula>NOT(ISERROR(SEARCH("BAJA",AE19)))</formula>
    </cfRule>
    <cfRule type="containsText" dxfId="2710" priority="428" operator="containsText" text="MEDIA">
      <formula>NOT(ISERROR(SEARCH("MEDIA",AE19)))</formula>
    </cfRule>
    <cfRule type="containsText" dxfId="2709" priority="429" operator="containsText" text="ALTA">
      <formula>NOT(ISERROR(SEARCH("ALTA",AE19)))</formula>
    </cfRule>
  </conditionalFormatting>
  <conditionalFormatting sqref="AD19">
    <cfRule type="containsText" dxfId="2708" priority="424" operator="containsText" text="BAJA">
      <formula>NOT(ISERROR(SEARCH("BAJA",AD19)))</formula>
    </cfRule>
    <cfRule type="containsText" dxfId="2707" priority="425" operator="containsText" text="MEDIA">
      <formula>NOT(ISERROR(SEARCH("MEDIA",AD19)))</formula>
    </cfRule>
    <cfRule type="containsText" dxfId="2706" priority="426" operator="containsText" text="ALTA">
      <formula>NOT(ISERROR(SEARCH("ALTA",AD19)))</formula>
    </cfRule>
  </conditionalFormatting>
  <conditionalFormatting sqref="S21">
    <cfRule type="containsText" dxfId="2705" priority="421" operator="containsText" text="BAJA">
      <formula>NOT(ISERROR(SEARCH("BAJA",S21)))</formula>
    </cfRule>
    <cfRule type="containsText" dxfId="2704" priority="422" operator="containsText" text="MEDIA">
      <formula>NOT(ISERROR(SEARCH("MEDIA",S21)))</formula>
    </cfRule>
    <cfRule type="containsText" dxfId="2703" priority="423" operator="containsText" text="ALTA">
      <formula>NOT(ISERROR(SEARCH("ALTA",S21)))</formula>
    </cfRule>
  </conditionalFormatting>
  <conditionalFormatting sqref="M19">
    <cfRule type="containsText" dxfId="2702" priority="418" operator="containsText" text="BAJA">
      <formula>NOT(ISERROR(SEARCH("BAJA",M19)))</formula>
    </cfRule>
    <cfRule type="containsText" dxfId="2701" priority="419" operator="containsText" text="MEDIA">
      <formula>NOT(ISERROR(SEARCH("MEDIA",M19)))</formula>
    </cfRule>
    <cfRule type="containsText" dxfId="2700" priority="420" operator="containsText" text="ALTA">
      <formula>NOT(ISERROR(SEARCH("ALTA",M19)))</formula>
    </cfRule>
  </conditionalFormatting>
  <conditionalFormatting sqref="P19">
    <cfRule type="containsText" dxfId="2699" priority="415" operator="containsText" text="BAJA">
      <formula>NOT(ISERROR(SEARCH("BAJA",P19)))</formula>
    </cfRule>
    <cfRule type="containsText" dxfId="2698" priority="416" operator="containsText" text="MEDIA">
      <formula>NOT(ISERROR(SEARCH("MEDIA",P19)))</formula>
    </cfRule>
    <cfRule type="containsText" dxfId="2697" priority="417" operator="containsText" text="ALTA">
      <formula>NOT(ISERROR(SEARCH("ALTA",P19)))</formula>
    </cfRule>
  </conditionalFormatting>
  <conditionalFormatting sqref="AA19">
    <cfRule type="containsText" dxfId="2696" priority="412" operator="containsText" text="BAJA">
      <formula>NOT(ISERROR(SEARCH("BAJA",AA19)))</formula>
    </cfRule>
    <cfRule type="containsText" dxfId="2695" priority="413" operator="containsText" text="MEDIA">
      <formula>NOT(ISERROR(SEARCH("MEDIA",AA19)))</formula>
    </cfRule>
    <cfRule type="containsText" dxfId="2694" priority="414" operator="containsText" text="ALTA">
      <formula>NOT(ISERROR(SEARCH("ALTA",AA19)))</formula>
    </cfRule>
  </conditionalFormatting>
  <conditionalFormatting sqref="R6:R7 W5:W7 Z4:Z7 U4:U7 O4:O7">
    <cfRule type="containsText" dxfId="2693" priority="409" operator="containsText" text="BAJA">
      <formula>NOT(ISERROR(SEARCH("BAJA",O4)))</formula>
    </cfRule>
    <cfRule type="containsText" dxfId="2692" priority="410" operator="containsText" text="MEDIA">
      <formula>NOT(ISERROR(SEARCH("MEDIA",O4)))</formula>
    </cfRule>
    <cfRule type="containsText" dxfId="2691" priority="411" operator="containsText" text="ALTA">
      <formula>NOT(ISERROR(SEARCH("ALTA",O4)))</formula>
    </cfRule>
  </conditionalFormatting>
  <conditionalFormatting sqref="AJ4:AJ7">
    <cfRule type="containsText" dxfId="2690" priority="406" operator="containsText" text="BAJA">
      <formula>NOT(ISERROR(SEARCH("BAJA",AJ4)))</formula>
    </cfRule>
    <cfRule type="containsText" dxfId="2689" priority="407" operator="containsText" text="MEDIA">
      <formula>NOT(ISERROR(SEARCH("MEDIA",AJ4)))</formula>
    </cfRule>
    <cfRule type="containsText" dxfId="2688" priority="408" operator="containsText" text="ALTA">
      <formula>NOT(ISERROR(SEARCH("ALTA",AJ4)))</formula>
    </cfRule>
  </conditionalFormatting>
  <conditionalFormatting sqref="AL4:AS7">
    <cfRule type="containsText" dxfId="2687" priority="403" operator="containsText" text="BAJA">
      <formula>NOT(ISERROR(SEARCH("BAJA",AL4)))</formula>
    </cfRule>
    <cfRule type="containsText" dxfId="2686" priority="404" operator="containsText" text="MEDIA">
      <formula>NOT(ISERROR(SEARCH("MEDIA",AL4)))</formula>
    </cfRule>
    <cfRule type="containsText" dxfId="2685" priority="405" operator="containsText" text="ALTA">
      <formula>NOT(ISERROR(SEARCH("ALTA",AL4)))</formula>
    </cfRule>
  </conditionalFormatting>
  <conditionalFormatting sqref="AW4:AX7 AX3">
    <cfRule type="containsText" dxfId="2684" priority="400" operator="containsText" text="BAJA">
      <formula>NOT(ISERROR(SEARCH("BAJA",AW3)))</formula>
    </cfRule>
    <cfRule type="containsText" dxfId="2683" priority="401" operator="containsText" text="MEDIA">
      <formula>NOT(ISERROR(SEARCH("MEDIA",AW3)))</formula>
    </cfRule>
    <cfRule type="containsText" dxfId="2682" priority="402" operator="containsText" text="ALTA">
      <formula>NOT(ISERROR(SEARCH("ALTA",AW3)))</formula>
    </cfRule>
  </conditionalFormatting>
  <conditionalFormatting sqref="AT4:AU7">
    <cfRule type="containsText" dxfId="2681" priority="397" operator="containsText" text="BAJA">
      <formula>NOT(ISERROR(SEARCH("BAJA",AT4)))</formula>
    </cfRule>
    <cfRule type="containsText" dxfId="2680" priority="398" operator="containsText" text="MEDIA">
      <formula>NOT(ISERROR(SEARCH("MEDIA",AT4)))</formula>
    </cfRule>
    <cfRule type="containsText" dxfId="2679" priority="399" operator="containsText" text="ALTA">
      <formula>NOT(ISERROR(SEARCH("ALTA",AT4)))</formula>
    </cfRule>
  </conditionalFormatting>
  <conditionalFormatting sqref="AY3:AZ3">
    <cfRule type="containsText" dxfId="2678" priority="394" operator="containsText" text="BAJA">
      <formula>NOT(ISERROR(SEARCH("BAJA",AY3)))</formula>
    </cfRule>
    <cfRule type="containsText" dxfId="2677" priority="395" operator="containsText" text="MEDIA">
      <formula>NOT(ISERROR(SEARCH("MEDIA",AY3)))</formula>
    </cfRule>
    <cfRule type="containsText" dxfId="2676" priority="396" operator="containsText" text="ALTA">
      <formula>NOT(ISERROR(SEARCH("ALTA",AY3)))</formula>
    </cfRule>
  </conditionalFormatting>
  <conditionalFormatting sqref="BF3 BF8 BF14 BF19 BF26 BF31 BF36 BF41">
    <cfRule type="containsText" dxfId="2675" priority="391" operator="containsText" text="BAJA">
      <formula>NOT(ISERROR(SEARCH("BAJA",BF3)))</formula>
    </cfRule>
    <cfRule type="containsText" dxfId="2674" priority="392" operator="containsText" text="MEDIA">
      <formula>NOT(ISERROR(SEARCH("MEDIA",BF3)))</formula>
    </cfRule>
    <cfRule type="containsText" dxfId="2673" priority="393" operator="containsText" text="ALTA">
      <formula>NOT(ISERROR(SEARCH("ALTA",BF3)))</formula>
    </cfRule>
  </conditionalFormatting>
  <conditionalFormatting sqref="AE3">
    <cfRule type="containsText" dxfId="2672" priority="388" operator="containsText" text="BAJA">
      <formula>NOT(ISERROR(SEARCH("BAJA",AE3)))</formula>
    </cfRule>
    <cfRule type="containsText" dxfId="2671" priority="389" operator="containsText" text="MEDIA">
      <formula>NOT(ISERROR(SEARCH("MEDIA",AE3)))</formula>
    </cfRule>
    <cfRule type="containsText" dxfId="2670" priority="390" operator="containsText" text="ALTA">
      <formula>NOT(ISERROR(SEARCH("ALTA",AE3)))</formula>
    </cfRule>
  </conditionalFormatting>
  <conditionalFormatting sqref="AD3">
    <cfRule type="containsText" dxfId="2669" priority="385" operator="containsText" text="BAJA">
      <formula>NOT(ISERROR(SEARCH("BAJA",AD3)))</formula>
    </cfRule>
    <cfRule type="containsText" dxfId="2668" priority="386" operator="containsText" text="MEDIA">
      <formula>NOT(ISERROR(SEARCH("MEDIA",AD3)))</formula>
    </cfRule>
    <cfRule type="containsText" dxfId="2667" priority="387" operator="containsText" text="ALTA">
      <formula>NOT(ISERROR(SEARCH("ALTA",AD3)))</formula>
    </cfRule>
  </conditionalFormatting>
  <conditionalFormatting sqref="R4">
    <cfRule type="containsText" dxfId="2666" priority="382" operator="containsText" text="BAJA">
      <formula>NOT(ISERROR(SEARCH("BAJA",R4)))</formula>
    </cfRule>
    <cfRule type="containsText" dxfId="2665" priority="383" operator="containsText" text="MEDIA">
      <formula>NOT(ISERROR(SEARCH("MEDIA",R4)))</formula>
    </cfRule>
    <cfRule type="containsText" dxfId="2664" priority="384" operator="containsText" text="ALTA">
      <formula>NOT(ISERROR(SEARCH("ALTA",R4)))</formula>
    </cfRule>
  </conditionalFormatting>
  <conditionalFormatting sqref="W4">
    <cfRule type="containsText" dxfId="2663" priority="379" operator="containsText" text="BAJA">
      <formula>NOT(ISERROR(SEARCH("BAJA",W4)))</formula>
    </cfRule>
    <cfRule type="containsText" dxfId="2662" priority="380" operator="containsText" text="MEDIA">
      <formula>NOT(ISERROR(SEARCH("MEDIA",W4)))</formula>
    </cfRule>
    <cfRule type="containsText" dxfId="2661" priority="381" operator="containsText" text="ALTA">
      <formula>NOT(ISERROR(SEARCH("ALTA",W4)))</formula>
    </cfRule>
  </conditionalFormatting>
  <conditionalFormatting sqref="K3 K8 K14 K19 K26 K31 K36 K41">
    <cfRule type="containsText" dxfId="2660" priority="376" operator="containsText" text="BAJA">
      <formula>NOT(ISERROR(SEARCH("BAJA",K3)))</formula>
    </cfRule>
    <cfRule type="containsText" dxfId="2659" priority="377" operator="containsText" text="MEDIA">
      <formula>NOT(ISERROR(SEARCH("MEDIA",K3)))</formula>
    </cfRule>
    <cfRule type="containsText" dxfId="2658" priority="378" operator="containsText" text="ALTA">
      <formula>NOT(ISERROR(SEARCH("ALTA",K3)))</formula>
    </cfRule>
  </conditionalFormatting>
  <conditionalFormatting sqref="O3 R3 U3 W3 Z3">
    <cfRule type="containsText" dxfId="2657" priority="373" operator="containsText" text="BAJA">
      <formula>NOT(ISERROR(SEARCH("BAJA",O3)))</formula>
    </cfRule>
    <cfRule type="containsText" dxfId="2656" priority="374" operator="containsText" text="MEDIA">
      <formula>NOT(ISERROR(SEARCH("MEDIA",O3)))</formula>
    </cfRule>
    <cfRule type="containsText" dxfId="2655" priority="375" operator="containsText" text="ALTA">
      <formula>NOT(ISERROR(SEARCH("ALTA",O3)))</formula>
    </cfRule>
  </conditionalFormatting>
  <conditionalFormatting sqref="S3">
    <cfRule type="containsText" dxfId="2654" priority="370" operator="containsText" text="BAJA">
      <formula>NOT(ISERROR(SEARCH("BAJA",S3)))</formula>
    </cfRule>
    <cfRule type="containsText" dxfId="2653" priority="371" operator="containsText" text="MEDIA">
      <formula>NOT(ISERROR(SEARCH("MEDIA",S3)))</formula>
    </cfRule>
    <cfRule type="containsText" dxfId="2652" priority="372" operator="containsText" text="ALTA">
      <formula>NOT(ISERROR(SEARCH("ALTA",S3)))</formula>
    </cfRule>
  </conditionalFormatting>
  <conditionalFormatting sqref="R5">
    <cfRule type="containsText" dxfId="2651" priority="367" operator="containsText" text="BAJA">
      <formula>NOT(ISERROR(SEARCH("BAJA",R5)))</formula>
    </cfRule>
    <cfRule type="containsText" dxfId="2650" priority="368" operator="containsText" text="MEDIA">
      <formula>NOT(ISERROR(SEARCH("MEDIA",R5)))</formula>
    </cfRule>
    <cfRule type="containsText" dxfId="2649" priority="369" operator="containsText" text="ALTA">
      <formula>NOT(ISERROR(SEARCH("ALTA",R5)))</formula>
    </cfRule>
  </conditionalFormatting>
  <conditionalFormatting sqref="AR3 AU3 AP3 AJ3">
    <cfRule type="containsText" dxfId="2648" priority="364" operator="containsText" text="BAJA">
      <formula>NOT(ISERROR(SEARCH("BAJA",AJ3)))</formula>
    </cfRule>
    <cfRule type="containsText" dxfId="2647" priority="365" operator="containsText" text="MEDIA">
      <formula>NOT(ISERROR(SEARCH("MEDIA",AJ3)))</formula>
    </cfRule>
    <cfRule type="containsText" dxfId="2646" priority="366" operator="containsText" text="ALTA">
      <formula>NOT(ISERROR(SEARCH("ALTA",AJ3)))</formula>
    </cfRule>
  </conditionalFormatting>
  <conditionalFormatting sqref="AM3">
    <cfRule type="containsText" dxfId="2645" priority="361" operator="containsText" text="BAJA">
      <formula>NOT(ISERROR(SEARCH("BAJA",AM3)))</formula>
    </cfRule>
    <cfRule type="containsText" dxfId="2644" priority="362" operator="containsText" text="MEDIA">
      <formula>NOT(ISERROR(SEARCH("MEDIA",AM3)))</formula>
    </cfRule>
    <cfRule type="containsText" dxfId="2643" priority="363" operator="containsText" text="ALTA">
      <formula>NOT(ISERROR(SEARCH("ALTA",AM3)))</formula>
    </cfRule>
  </conditionalFormatting>
  <conditionalFormatting sqref="N8 Q8 X8:Y8 AB8 AC8:AC13 BA8 R8:R13 W8:W13 Z8:Z13 S8:V8 O8:O13 U10:U13">
    <cfRule type="containsText" dxfId="2642" priority="358" operator="containsText" text="BAJA">
      <formula>NOT(ISERROR(SEARCH("BAJA",N8)))</formula>
    </cfRule>
    <cfRule type="containsText" dxfId="2641" priority="359" operator="containsText" text="MEDIA">
      <formula>NOT(ISERROR(SEARCH("MEDIA",N8)))</formula>
    </cfRule>
    <cfRule type="containsText" dxfId="2640" priority="360" operator="containsText" text="ALTA">
      <formula>NOT(ISERROR(SEARCH("ALTA",N8)))</formula>
    </cfRule>
  </conditionalFormatting>
  <conditionalFormatting sqref="AJ9:AJ13">
    <cfRule type="containsText" dxfId="2639" priority="355" operator="containsText" text="BAJA">
      <formula>NOT(ISERROR(SEARCH("BAJA",AJ9)))</formula>
    </cfRule>
    <cfRule type="containsText" dxfId="2638" priority="356" operator="containsText" text="MEDIA">
      <formula>NOT(ISERROR(SEARCH("MEDIA",AJ9)))</formula>
    </cfRule>
    <cfRule type="containsText" dxfId="2637" priority="357" operator="containsText" text="ALTA">
      <formula>NOT(ISERROR(SEARCH("ALTA",AJ9)))</formula>
    </cfRule>
  </conditionalFormatting>
  <conditionalFormatting sqref="AL9:AS13">
    <cfRule type="containsText" dxfId="2636" priority="352" operator="containsText" text="BAJA">
      <formula>NOT(ISERROR(SEARCH("BAJA",AL9)))</formula>
    </cfRule>
    <cfRule type="containsText" dxfId="2635" priority="353" operator="containsText" text="MEDIA">
      <formula>NOT(ISERROR(SEARCH("MEDIA",AL9)))</formula>
    </cfRule>
    <cfRule type="containsText" dxfId="2634" priority="354" operator="containsText" text="ALTA">
      <formula>NOT(ISERROR(SEARCH("ALTA",AL9)))</formula>
    </cfRule>
  </conditionalFormatting>
  <conditionalFormatting sqref="AW9:AX13 AX8">
    <cfRule type="containsText" dxfId="2633" priority="349" operator="containsText" text="BAJA">
      <formula>NOT(ISERROR(SEARCH("BAJA",AW8)))</formula>
    </cfRule>
    <cfRule type="containsText" dxfId="2632" priority="350" operator="containsText" text="MEDIA">
      <formula>NOT(ISERROR(SEARCH("MEDIA",AW8)))</formula>
    </cfRule>
    <cfRule type="containsText" dxfId="2631" priority="351" operator="containsText" text="ALTA">
      <formula>NOT(ISERROR(SEARCH("ALTA",AW8)))</formula>
    </cfRule>
  </conditionalFormatting>
  <conditionalFormatting sqref="AT9:AU13">
    <cfRule type="containsText" dxfId="2630" priority="346" operator="containsText" text="BAJA">
      <formula>NOT(ISERROR(SEARCH("BAJA",AT9)))</formula>
    </cfRule>
    <cfRule type="containsText" dxfId="2629" priority="347" operator="containsText" text="MEDIA">
      <formula>NOT(ISERROR(SEARCH("MEDIA",AT9)))</formula>
    </cfRule>
    <cfRule type="containsText" dxfId="2628" priority="348" operator="containsText" text="ALTA">
      <formula>NOT(ISERROR(SEARCH("ALTA",AT9)))</formula>
    </cfRule>
  </conditionalFormatting>
  <conditionalFormatting sqref="AY8:AZ8">
    <cfRule type="containsText" dxfId="2627" priority="343" operator="containsText" text="BAJA">
      <formula>NOT(ISERROR(SEARCH("BAJA",AY8)))</formula>
    </cfRule>
    <cfRule type="containsText" dxfId="2626" priority="344" operator="containsText" text="MEDIA">
      <formula>NOT(ISERROR(SEARCH("MEDIA",AY8)))</formula>
    </cfRule>
    <cfRule type="containsText" dxfId="2625" priority="345" operator="containsText" text="ALTA">
      <formula>NOT(ISERROR(SEARCH("ALTA",AY8)))</formula>
    </cfRule>
  </conditionalFormatting>
  <conditionalFormatting sqref="AE8">
    <cfRule type="containsText" dxfId="2624" priority="340" operator="containsText" text="BAJA">
      <formula>NOT(ISERROR(SEARCH("BAJA",AE8)))</formula>
    </cfRule>
    <cfRule type="containsText" dxfId="2623" priority="341" operator="containsText" text="MEDIA">
      <formula>NOT(ISERROR(SEARCH("MEDIA",AE8)))</formula>
    </cfRule>
    <cfRule type="containsText" dxfId="2622" priority="342" operator="containsText" text="ALTA">
      <formula>NOT(ISERROR(SEARCH("ALTA",AE8)))</formula>
    </cfRule>
  </conditionalFormatting>
  <conditionalFormatting sqref="AD8">
    <cfRule type="containsText" dxfId="2621" priority="337" operator="containsText" text="BAJA">
      <formula>NOT(ISERROR(SEARCH("BAJA",AD8)))</formula>
    </cfRule>
    <cfRule type="containsText" dxfId="2620" priority="338" operator="containsText" text="MEDIA">
      <formula>NOT(ISERROR(SEARCH("MEDIA",AD8)))</formula>
    </cfRule>
    <cfRule type="containsText" dxfId="2619" priority="339" operator="containsText" text="ALTA">
      <formula>NOT(ISERROR(SEARCH("ALTA",AD8)))</formula>
    </cfRule>
  </conditionalFormatting>
  <conditionalFormatting sqref="S10">
    <cfRule type="containsText" dxfId="2618" priority="334" operator="containsText" text="BAJA">
      <formula>NOT(ISERROR(SEARCH("BAJA",S10)))</formula>
    </cfRule>
    <cfRule type="containsText" dxfId="2617" priority="335" operator="containsText" text="MEDIA">
      <formula>NOT(ISERROR(SEARCH("MEDIA",S10)))</formula>
    </cfRule>
    <cfRule type="containsText" dxfId="2616" priority="336" operator="containsText" text="ALTA">
      <formula>NOT(ISERROR(SEARCH("ALTA",S10)))</formula>
    </cfRule>
  </conditionalFormatting>
  <conditionalFormatting sqref="P8">
    <cfRule type="containsText" dxfId="2615" priority="331" operator="containsText" text="BAJA">
      <formula>NOT(ISERROR(SEARCH("BAJA",P8)))</formula>
    </cfRule>
    <cfRule type="containsText" dxfId="2614" priority="332" operator="containsText" text="MEDIA">
      <formula>NOT(ISERROR(SEARCH("MEDIA",P8)))</formula>
    </cfRule>
    <cfRule type="containsText" dxfId="2613" priority="333" operator="containsText" text="ALTA">
      <formula>NOT(ISERROR(SEARCH("ALTA",P8)))</formula>
    </cfRule>
  </conditionalFormatting>
  <conditionalFormatting sqref="AN3">
    <cfRule type="containsText" dxfId="2612" priority="328" operator="containsText" text="BAJA">
      <formula>NOT(ISERROR(SEARCH("BAJA",AN3)))</formula>
    </cfRule>
    <cfRule type="containsText" dxfId="2611" priority="329" operator="containsText" text="MEDIA">
      <formula>NOT(ISERROR(SEARCH("MEDIA",AN3)))</formula>
    </cfRule>
    <cfRule type="containsText" dxfId="2610" priority="330" operator="containsText" text="ALTA">
      <formula>NOT(ISERROR(SEARCH("ALTA",AN3)))</formula>
    </cfRule>
  </conditionalFormatting>
  <conditionalFormatting sqref="N26 Q26 S26:T26 V26 X26:Y26 AB26 AC26:AC30 BA26 R26:R30 W26:W30 Z26:Z30 U26:U30 O26:O30">
    <cfRule type="containsText" dxfId="2609" priority="325" operator="containsText" text="BAJA">
      <formula>NOT(ISERROR(SEARCH("BAJA",N26)))</formula>
    </cfRule>
    <cfRule type="containsText" dxfId="2608" priority="326" operator="containsText" text="MEDIA">
      <formula>NOT(ISERROR(SEARCH("MEDIA",N26)))</formula>
    </cfRule>
    <cfRule type="containsText" dxfId="2607" priority="327" operator="containsText" text="ALTA">
      <formula>NOT(ISERROR(SEARCH("ALTA",N26)))</formula>
    </cfRule>
  </conditionalFormatting>
  <conditionalFormatting sqref="AI26 AJ26:AJ30">
    <cfRule type="containsText" dxfId="2606" priority="322" operator="containsText" text="BAJA">
      <formula>NOT(ISERROR(SEARCH("BAJA",AI26)))</formula>
    </cfRule>
    <cfRule type="containsText" dxfId="2605" priority="323" operator="containsText" text="MEDIA">
      <formula>NOT(ISERROR(SEARCH("MEDIA",AI26)))</formula>
    </cfRule>
    <cfRule type="containsText" dxfId="2604" priority="324" operator="containsText" text="ALTA">
      <formula>NOT(ISERROR(SEARCH("ALTA",AI26)))</formula>
    </cfRule>
  </conditionalFormatting>
  <conditionalFormatting sqref="AL27:AS30 AL26:AM26 AO26:AS26">
    <cfRule type="containsText" dxfId="2603" priority="319" operator="containsText" text="BAJA">
      <formula>NOT(ISERROR(SEARCH("BAJA",AL26)))</formula>
    </cfRule>
    <cfRule type="containsText" dxfId="2602" priority="320" operator="containsText" text="MEDIA">
      <formula>NOT(ISERROR(SEARCH("MEDIA",AL26)))</formula>
    </cfRule>
    <cfRule type="containsText" dxfId="2601" priority="321" operator="containsText" text="ALTA">
      <formula>NOT(ISERROR(SEARCH("ALTA",AL26)))</formula>
    </cfRule>
  </conditionalFormatting>
  <conditionalFormatting sqref="AW26:AX30">
    <cfRule type="containsText" dxfId="2600" priority="316" operator="containsText" text="BAJA">
      <formula>NOT(ISERROR(SEARCH("BAJA",AW26)))</formula>
    </cfRule>
    <cfRule type="containsText" dxfId="2599" priority="317" operator="containsText" text="MEDIA">
      <formula>NOT(ISERROR(SEARCH("MEDIA",AW26)))</formula>
    </cfRule>
    <cfRule type="containsText" dxfId="2598" priority="318" operator="containsText" text="ALTA">
      <formula>NOT(ISERROR(SEARCH("ALTA",AW26)))</formula>
    </cfRule>
  </conditionalFormatting>
  <conditionalFormatting sqref="AT26:AU30">
    <cfRule type="containsText" dxfId="2597" priority="313" operator="containsText" text="BAJA">
      <formula>NOT(ISERROR(SEARCH("BAJA",AT26)))</formula>
    </cfRule>
    <cfRule type="containsText" dxfId="2596" priority="314" operator="containsText" text="MEDIA">
      <formula>NOT(ISERROR(SEARCH("MEDIA",AT26)))</formula>
    </cfRule>
    <cfRule type="containsText" dxfId="2595" priority="315" operator="containsText" text="ALTA">
      <formula>NOT(ISERROR(SEARCH("ALTA",AT26)))</formula>
    </cfRule>
  </conditionalFormatting>
  <conditionalFormatting sqref="AY26:AZ26">
    <cfRule type="containsText" dxfId="2594" priority="310" operator="containsText" text="BAJA">
      <formula>NOT(ISERROR(SEARCH("BAJA",AY26)))</formula>
    </cfRule>
    <cfRule type="containsText" dxfId="2593" priority="311" operator="containsText" text="MEDIA">
      <formula>NOT(ISERROR(SEARCH("MEDIA",AY26)))</formula>
    </cfRule>
    <cfRule type="containsText" dxfId="2592" priority="312" operator="containsText" text="ALTA">
      <formula>NOT(ISERROR(SEARCH("ALTA",AY26)))</formula>
    </cfRule>
  </conditionalFormatting>
  <conditionalFormatting sqref="AE26">
    <cfRule type="containsText" dxfId="2591" priority="307" operator="containsText" text="BAJA">
      <formula>NOT(ISERROR(SEARCH("BAJA",AE26)))</formula>
    </cfRule>
    <cfRule type="containsText" dxfId="2590" priority="308" operator="containsText" text="MEDIA">
      <formula>NOT(ISERROR(SEARCH("MEDIA",AE26)))</formula>
    </cfRule>
    <cfRule type="containsText" dxfId="2589" priority="309" operator="containsText" text="ALTA">
      <formula>NOT(ISERROR(SEARCH("ALTA",AE26)))</formula>
    </cfRule>
  </conditionalFormatting>
  <conditionalFormatting sqref="AD26">
    <cfRule type="containsText" dxfId="2588" priority="304" operator="containsText" text="BAJA">
      <formula>NOT(ISERROR(SEARCH("BAJA",AD26)))</formula>
    </cfRule>
    <cfRule type="containsText" dxfId="2587" priority="305" operator="containsText" text="MEDIA">
      <formula>NOT(ISERROR(SEARCH("MEDIA",AD26)))</formula>
    </cfRule>
    <cfRule type="containsText" dxfId="2586" priority="306" operator="containsText" text="ALTA">
      <formula>NOT(ISERROR(SEARCH("ALTA",AD26)))</formula>
    </cfRule>
  </conditionalFormatting>
  <conditionalFormatting sqref="S27">
    <cfRule type="containsText" dxfId="2585" priority="301" operator="containsText" text="BAJA">
      <formula>NOT(ISERROR(SEARCH("BAJA",S27)))</formula>
    </cfRule>
    <cfRule type="containsText" dxfId="2584" priority="302" operator="containsText" text="MEDIA">
      <formula>NOT(ISERROR(SEARCH("MEDIA",S27)))</formula>
    </cfRule>
    <cfRule type="containsText" dxfId="2583" priority="303" operator="containsText" text="ALTA">
      <formula>NOT(ISERROR(SEARCH("ALTA",S27)))</formula>
    </cfRule>
  </conditionalFormatting>
  <conditionalFormatting sqref="S28">
    <cfRule type="containsText" dxfId="2582" priority="298" operator="containsText" text="BAJA">
      <formula>NOT(ISERROR(SEARCH("BAJA",S28)))</formula>
    </cfRule>
    <cfRule type="containsText" dxfId="2581" priority="299" operator="containsText" text="MEDIA">
      <formula>NOT(ISERROR(SEARCH("MEDIA",S28)))</formula>
    </cfRule>
    <cfRule type="containsText" dxfId="2580" priority="300" operator="containsText" text="ALTA">
      <formula>NOT(ISERROR(SEARCH("ALTA",S28)))</formula>
    </cfRule>
  </conditionalFormatting>
  <conditionalFormatting sqref="AN26">
    <cfRule type="containsText" dxfId="2579" priority="295" operator="containsText" text="BAJA">
      <formula>NOT(ISERROR(SEARCH("BAJA",AN26)))</formula>
    </cfRule>
    <cfRule type="containsText" dxfId="2578" priority="296" operator="containsText" text="MEDIA">
      <formula>NOT(ISERROR(SEARCH("MEDIA",AN26)))</formula>
    </cfRule>
    <cfRule type="containsText" dxfId="2577" priority="297" operator="containsText" text="ALTA">
      <formula>NOT(ISERROR(SEARCH("ALTA",AN26)))</formula>
    </cfRule>
  </conditionalFormatting>
  <conditionalFormatting sqref="M26">
    <cfRule type="containsText" dxfId="2576" priority="292" operator="containsText" text="BAJA">
      <formula>NOT(ISERROR(SEARCH("BAJA",M26)))</formula>
    </cfRule>
    <cfRule type="containsText" dxfId="2575" priority="293" operator="containsText" text="MEDIA">
      <formula>NOT(ISERROR(SEARCH("MEDIA",M26)))</formula>
    </cfRule>
    <cfRule type="containsText" dxfId="2574" priority="294" operator="containsText" text="ALTA">
      <formula>NOT(ISERROR(SEARCH("ALTA",M26)))</formula>
    </cfRule>
  </conditionalFormatting>
  <conditionalFormatting sqref="P26">
    <cfRule type="containsText" dxfId="2573" priority="289" operator="containsText" text="BAJA">
      <formula>NOT(ISERROR(SEARCH("BAJA",P26)))</formula>
    </cfRule>
    <cfRule type="containsText" dxfId="2572" priority="290" operator="containsText" text="MEDIA">
      <formula>NOT(ISERROR(SEARCH("MEDIA",P26)))</formula>
    </cfRule>
    <cfRule type="containsText" dxfId="2571" priority="291" operator="containsText" text="ALTA">
      <formula>NOT(ISERROR(SEARCH("ALTA",P26)))</formula>
    </cfRule>
  </conditionalFormatting>
  <conditionalFormatting sqref="AA26">
    <cfRule type="containsText" dxfId="2570" priority="286" operator="containsText" text="BAJA">
      <formula>NOT(ISERROR(SEARCH("BAJA",AA26)))</formula>
    </cfRule>
    <cfRule type="containsText" dxfId="2569" priority="287" operator="containsText" text="MEDIA">
      <formula>NOT(ISERROR(SEARCH("MEDIA",AA26)))</formula>
    </cfRule>
    <cfRule type="containsText" dxfId="2568" priority="288" operator="containsText" text="ALTA">
      <formula>NOT(ISERROR(SEARCH("ALTA",AA26)))</formula>
    </cfRule>
  </conditionalFormatting>
  <conditionalFormatting sqref="AH26">
    <cfRule type="containsText" dxfId="2567" priority="283" operator="containsText" text="BAJA">
      <formula>NOT(ISERROR(SEARCH("BAJA",AH26)))</formula>
    </cfRule>
    <cfRule type="containsText" dxfId="2566" priority="284" operator="containsText" text="MEDIA">
      <formula>NOT(ISERROR(SEARCH("MEDIA",AH26)))</formula>
    </cfRule>
    <cfRule type="containsText" dxfId="2565" priority="285" operator="containsText" text="ALTA">
      <formula>NOT(ISERROR(SEARCH("ALTA",AH26)))</formula>
    </cfRule>
  </conditionalFormatting>
  <conditionalFormatting sqref="AK26">
    <cfRule type="containsText" dxfId="2564" priority="280" operator="containsText" text="BAJA">
      <formula>NOT(ISERROR(SEARCH("BAJA",AK26)))</formula>
    </cfRule>
    <cfRule type="containsText" dxfId="2563" priority="281" operator="containsText" text="MEDIA">
      <formula>NOT(ISERROR(SEARCH("MEDIA",AK26)))</formula>
    </cfRule>
    <cfRule type="containsText" dxfId="2562" priority="282" operator="containsText" text="ALTA">
      <formula>NOT(ISERROR(SEARCH("ALTA",AK26)))</formula>
    </cfRule>
  </conditionalFormatting>
  <conditionalFormatting sqref="AV26">
    <cfRule type="containsText" dxfId="2561" priority="277" operator="containsText" text="BAJA">
      <formula>NOT(ISERROR(SEARCH("BAJA",AV26)))</formula>
    </cfRule>
    <cfRule type="containsText" dxfId="2560" priority="278" operator="containsText" text="MEDIA">
      <formula>NOT(ISERROR(SEARCH("MEDIA",AV26)))</formula>
    </cfRule>
    <cfRule type="containsText" dxfId="2559" priority="279" operator="containsText" text="ALTA">
      <formula>NOT(ISERROR(SEARCH("ALTA",AV26)))</formula>
    </cfRule>
  </conditionalFormatting>
  <conditionalFormatting sqref="N31 Q31 S31:T31 V31 X31:Y31 AB31 AC31:AC35 BA31 R31:R35 W31:W35 Z31:Z35 U31:U35 O31:O35">
    <cfRule type="containsText" dxfId="2558" priority="274" operator="containsText" text="BAJA">
      <formula>NOT(ISERROR(SEARCH("BAJA",N31)))</formula>
    </cfRule>
    <cfRule type="containsText" dxfId="2557" priority="275" operator="containsText" text="MEDIA">
      <formula>NOT(ISERROR(SEARCH("MEDIA",N31)))</formula>
    </cfRule>
    <cfRule type="containsText" dxfId="2556" priority="276" operator="containsText" text="ALTA">
      <formula>NOT(ISERROR(SEARCH("ALTA",N31)))</formula>
    </cfRule>
  </conditionalFormatting>
  <conditionalFormatting sqref="AI31 AJ31:AJ35">
    <cfRule type="containsText" dxfId="2555" priority="271" operator="containsText" text="BAJA">
      <formula>NOT(ISERROR(SEARCH("BAJA",AI31)))</formula>
    </cfRule>
    <cfRule type="containsText" dxfId="2554" priority="272" operator="containsText" text="MEDIA">
      <formula>NOT(ISERROR(SEARCH("MEDIA",AI31)))</formula>
    </cfRule>
    <cfRule type="containsText" dxfId="2553" priority="273" operator="containsText" text="ALTA">
      <formula>NOT(ISERROR(SEARCH("ALTA",AI31)))</formula>
    </cfRule>
  </conditionalFormatting>
  <conditionalFormatting sqref="AL32:AS35 AL31:AM31 AO31:AS31">
    <cfRule type="containsText" dxfId="2552" priority="268" operator="containsText" text="BAJA">
      <formula>NOT(ISERROR(SEARCH("BAJA",AL31)))</formula>
    </cfRule>
    <cfRule type="containsText" dxfId="2551" priority="269" operator="containsText" text="MEDIA">
      <formula>NOT(ISERROR(SEARCH("MEDIA",AL31)))</formula>
    </cfRule>
    <cfRule type="containsText" dxfId="2550" priority="270" operator="containsText" text="ALTA">
      <formula>NOT(ISERROR(SEARCH("ALTA",AL31)))</formula>
    </cfRule>
  </conditionalFormatting>
  <conditionalFormatting sqref="AW31:AX35">
    <cfRule type="containsText" dxfId="2549" priority="265" operator="containsText" text="BAJA">
      <formula>NOT(ISERROR(SEARCH("BAJA",AW31)))</formula>
    </cfRule>
    <cfRule type="containsText" dxfId="2548" priority="266" operator="containsText" text="MEDIA">
      <formula>NOT(ISERROR(SEARCH("MEDIA",AW31)))</formula>
    </cfRule>
    <cfRule type="containsText" dxfId="2547" priority="267" operator="containsText" text="ALTA">
      <formula>NOT(ISERROR(SEARCH("ALTA",AW31)))</formula>
    </cfRule>
  </conditionalFormatting>
  <conditionalFormatting sqref="AT31:AU35">
    <cfRule type="containsText" dxfId="2546" priority="262" operator="containsText" text="BAJA">
      <formula>NOT(ISERROR(SEARCH("BAJA",AT31)))</formula>
    </cfRule>
    <cfRule type="containsText" dxfId="2545" priority="263" operator="containsText" text="MEDIA">
      <formula>NOT(ISERROR(SEARCH("MEDIA",AT31)))</formula>
    </cfRule>
    <cfRule type="containsText" dxfId="2544" priority="264" operator="containsText" text="ALTA">
      <formula>NOT(ISERROR(SEARCH("ALTA",AT31)))</formula>
    </cfRule>
  </conditionalFormatting>
  <conditionalFormatting sqref="AY31:AZ31">
    <cfRule type="containsText" dxfId="2543" priority="259" operator="containsText" text="BAJA">
      <formula>NOT(ISERROR(SEARCH("BAJA",AY31)))</formula>
    </cfRule>
    <cfRule type="containsText" dxfId="2542" priority="260" operator="containsText" text="MEDIA">
      <formula>NOT(ISERROR(SEARCH("MEDIA",AY31)))</formula>
    </cfRule>
    <cfRule type="containsText" dxfId="2541" priority="261" operator="containsText" text="ALTA">
      <formula>NOT(ISERROR(SEARCH("ALTA",AY31)))</formula>
    </cfRule>
  </conditionalFormatting>
  <conditionalFormatting sqref="AE31">
    <cfRule type="containsText" dxfId="2540" priority="256" operator="containsText" text="BAJA">
      <formula>NOT(ISERROR(SEARCH("BAJA",AE31)))</formula>
    </cfRule>
    <cfRule type="containsText" dxfId="2539" priority="257" operator="containsText" text="MEDIA">
      <formula>NOT(ISERROR(SEARCH("MEDIA",AE31)))</formula>
    </cfRule>
    <cfRule type="containsText" dxfId="2538" priority="258" operator="containsText" text="ALTA">
      <formula>NOT(ISERROR(SEARCH("ALTA",AE31)))</formula>
    </cfRule>
  </conditionalFormatting>
  <conditionalFormatting sqref="AD31">
    <cfRule type="containsText" dxfId="2537" priority="253" operator="containsText" text="BAJA">
      <formula>NOT(ISERROR(SEARCH("BAJA",AD31)))</formula>
    </cfRule>
    <cfRule type="containsText" dxfId="2536" priority="254" operator="containsText" text="MEDIA">
      <formula>NOT(ISERROR(SEARCH("MEDIA",AD31)))</formula>
    </cfRule>
    <cfRule type="containsText" dxfId="2535" priority="255" operator="containsText" text="ALTA">
      <formula>NOT(ISERROR(SEARCH("ALTA",AD31)))</formula>
    </cfRule>
  </conditionalFormatting>
  <conditionalFormatting sqref="S32">
    <cfRule type="containsText" dxfId="2534" priority="250" operator="containsText" text="BAJA">
      <formula>NOT(ISERROR(SEARCH("BAJA",S32)))</formula>
    </cfRule>
    <cfRule type="containsText" dxfId="2533" priority="251" operator="containsText" text="MEDIA">
      <formula>NOT(ISERROR(SEARCH("MEDIA",S32)))</formula>
    </cfRule>
    <cfRule type="containsText" dxfId="2532" priority="252" operator="containsText" text="ALTA">
      <formula>NOT(ISERROR(SEARCH("ALTA",S32)))</formula>
    </cfRule>
  </conditionalFormatting>
  <conditionalFormatting sqref="S33">
    <cfRule type="containsText" dxfId="2531" priority="247" operator="containsText" text="BAJA">
      <formula>NOT(ISERROR(SEARCH("BAJA",S33)))</formula>
    </cfRule>
    <cfRule type="containsText" dxfId="2530" priority="248" operator="containsText" text="MEDIA">
      <formula>NOT(ISERROR(SEARCH("MEDIA",S33)))</formula>
    </cfRule>
    <cfRule type="containsText" dxfId="2529" priority="249" operator="containsText" text="ALTA">
      <formula>NOT(ISERROR(SEARCH("ALTA",S33)))</formula>
    </cfRule>
  </conditionalFormatting>
  <conditionalFormatting sqref="AN31">
    <cfRule type="containsText" dxfId="2528" priority="244" operator="containsText" text="BAJA">
      <formula>NOT(ISERROR(SEARCH("BAJA",AN31)))</formula>
    </cfRule>
    <cfRule type="containsText" dxfId="2527" priority="245" operator="containsText" text="MEDIA">
      <formula>NOT(ISERROR(SEARCH("MEDIA",AN31)))</formula>
    </cfRule>
    <cfRule type="containsText" dxfId="2526" priority="246" operator="containsText" text="ALTA">
      <formula>NOT(ISERROR(SEARCH("ALTA",AN31)))</formula>
    </cfRule>
  </conditionalFormatting>
  <conditionalFormatting sqref="M31">
    <cfRule type="containsText" dxfId="2525" priority="241" operator="containsText" text="BAJA">
      <formula>NOT(ISERROR(SEARCH("BAJA",M31)))</formula>
    </cfRule>
    <cfRule type="containsText" dxfId="2524" priority="242" operator="containsText" text="MEDIA">
      <formula>NOT(ISERROR(SEARCH("MEDIA",M31)))</formula>
    </cfRule>
    <cfRule type="containsText" dxfId="2523" priority="243" operator="containsText" text="ALTA">
      <formula>NOT(ISERROR(SEARCH("ALTA",M31)))</formula>
    </cfRule>
  </conditionalFormatting>
  <conditionalFormatting sqref="P31">
    <cfRule type="containsText" dxfId="2522" priority="238" operator="containsText" text="BAJA">
      <formula>NOT(ISERROR(SEARCH("BAJA",P31)))</formula>
    </cfRule>
    <cfRule type="containsText" dxfId="2521" priority="239" operator="containsText" text="MEDIA">
      <formula>NOT(ISERROR(SEARCH("MEDIA",P31)))</formula>
    </cfRule>
    <cfRule type="containsText" dxfId="2520" priority="240" operator="containsText" text="ALTA">
      <formula>NOT(ISERROR(SEARCH("ALTA",P31)))</formula>
    </cfRule>
  </conditionalFormatting>
  <conditionalFormatting sqref="AA31">
    <cfRule type="containsText" dxfId="2519" priority="235" operator="containsText" text="BAJA">
      <formula>NOT(ISERROR(SEARCH("BAJA",AA31)))</formula>
    </cfRule>
    <cfRule type="containsText" dxfId="2518" priority="236" operator="containsText" text="MEDIA">
      <formula>NOT(ISERROR(SEARCH("MEDIA",AA31)))</formula>
    </cfRule>
    <cfRule type="containsText" dxfId="2517" priority="237" operator="containsText" text="ALTA">
      <formula>NOT(ISERROR(SEARCH("ALTA",AA31)))</formula>
    </cfRule>
  </conditionalFormatting>
  <conditionalFormatting sqref="AH31">
    <cfRule type="containsText" dxfId="2516" priority="232" operator="containsText" text="BAJA">
      <formula>NOT(ISERROR(SEARCH("BAJA",AH31)))</formula>
    </cfRule>
    <cfRule type="containsText" dxfId="2515" priority="233" operator="containsText" text="MEDIA">
      <formula>NOT(ISERROR(SEARCH("MEDIA",AH31)))</formula>
    </cfRule>
    <cfRule type="containsText" dxfId="2514" priority="234" operator="containsText" text="ALTA">
      <formula>NOT(ISERROR(SEARCH("ALTA",AH31)))</formula>
    </cfRule>
  </conditionalFormatting>
  <conditionalFormatting sqref="AK31">
    <cfRule type="containsText" dxfId="2513" priority="229" operator="containsText" text="BAJA">
      <formula>NOT(ISERROR(SEARCH("BAJA",AK31)))</formula>
    </cfRule>
    <cfRule type="containsText" dxfId="2512" priority="230" operator="containsText" text="MEDIA">
      <formula>NOT(ISERROR(SEARCH("MEDIA",AK31)))</formula>
    </cfRule>
    <cfRule type="containsText" dxfId="2511" priority="231" operator="containsText" text="ALTA">
      <formula>NOT(ISERROR(SEARCH("ALTA",AK31)))</formula>
    </cfRule>
  </conditionalFormatting>
  <conditionalFormatting sqref="AV31">
    <cfRule type="containsText" dxfId="2510" priority="226" operator="containsText" text="BAJA">
      <formula>NOT(ISERROR(SEARCH("BAJA",AV31)))</formula>
    </cfRule>
    <cfRule type="containsText" dxfId="2509" priority="227" operator="containsText" text="MEDIA">
      <formula>NOT(ISERROR(SEARCH("MEDIA",AV31)))</formula>
    </cfRule>
    <cfRule type="containsText" dxfId="2508" priority="228" operator="containsText" text="ALTA">
      <formula>NOT(ISERROR(SEARCH("ALTA",AV31)))</formula>
    </cfRule>
  </conditionalFormatting>
  <conditionalFormatting sqref="N36 Q36 S36:T36 V36 X36:Y36 AB36 AC36:AC40 BA36 R36:R40 W36:W40 Z36:Z40 U36:U40 O36:O40">
    <cfRule type="containsText" dxfId="2507" priority="223" operator="containsText" text="BAJA">
      <formula>NOT(ISERROR(SEARCH("BAJA",N36)))</formula>
    </cfRule>
    <cfRule type="containsText" dxfId="2506" priority="224" operator="containsText" text="MEDIA">
      <formula>NOT(ISERROR(SEARCH("MEDIA",N36)))</formula>
    </cfRule>
    <cfRule type="containsText" dxfId="2505" priority="225" operator="containsText" text="ALTA">
      <formula>NOT(ISERROR(SEARCH("ALTA",N36)))</formula>
    </cfRule>
  </conditionalFormatting>
  <conditionalFormatting sqref="AI36 AJ36:AJ40">
    <cfRule type="containsText" dxfId="2504" priority="220" operator="containsText" text="BAJA">
      <formula>NOT(ISERROR(SEARCH("BAJA",AI36)))</formula>
    </cfRule>
    <cfRule type="containsText" dxfId="2503" priority="221" operator="containsText" text="MEDIA">
      <formula>NOT(ISERROR(SEARCH("MEDIA",AI36)))</formula>
    </cfRule>
    <cfRule type="containsText" dxfId="2502" priority="222" operator="containsText" text="ALTA">
      <formula>NOT(ISERROR(SEARCH("ALTA",AI36)))</formula>
    </cfRule>
  </conditionalFormatting>
  <conditionalFormatting sqref="AL37:AS40 AL36:AM36 AO36:AS36">
    <cfRule type="containsText" dxfId="2501" priority="217" operator="containsText" text="BAJA">
      <formula>NOT(ISERROR(SEARCH("BAJA",AL36)))</formula>
    </cfRule>
    <cfRule type="containsText" dxfId="2500" priority="218" operator="containsText" text="MEDIA">
      <formula>NOT(ISERROR(SEARCH("MEDIA",AL36)))</formula>
    </cfRule>
    <cfRule type="containsText" dxfId="2499" priority="219" operator="containsText" text="ALTA">
      <formula>NOT(ISERROR(SEARCH("ALTA",AL36)))</formula>
    </cfRule>
  </conditionalFormatting>
  <conditionalFormatting sqref="AW36:AX40">
    <cfRule type="containsText" dxfId="2498" priority="214" operator="containsText" text="BAJA">
      <formula>NOT(ISERROR(SEARCH("BAJA",AW36)))</formula>
    </cfRule>
    <cfRule type="containsText" dxfId="2497" priority="215" operator="containsText" text="MEDIA">
      <formula>NOT(ISERROR(SEARCH("MEDIA",AW36)))</formula>
    </cfRule>
    <cfRule type="containsText" dxfId="2496" priority="216" operator="containsText" text="ALTA">
      <formula>NOT(ISERROR(SEARCH("ALTA",AW36)))</formula>
    </cfRule>
  </conditionalFormatting>
  <conditionalFormatting sqref="AT36:AU40">
    <cfRule type="containsText" dxfId="2495" priority="211" operator="containsText" text="BAJA">
      <formula>NOT(ISERROR(SEARCH("BAJA",AT36)))</formula>
    </cfRule>
    <cfRule type="containsText" dxfId="2494" priority="212" operator="containsText" text="MEDIA">
      <formula>NOT(ISERROR(SEARCH("MEDIA",AT36)))</formula>
    </cfRule>
    <cfRule type="containsText" dxfId="2493" priority="213" operator="containsText" text="ALTA">
      <formula>NOT(ISERROR(SEARCH("ALTA",AT36)))</formula>
    </cfRule>
  </conditionalFormatting>
  <conditionalFormatting sqref="AY36:AZ36">
    <cfRule type="containsText" dxfId="2492" priority="208" operator="containsText" text="BAJA">
      <formula>NOT(ISERROR(SEARCH("BAJA",AY36)))</formula>
    </cfRule>
    <cfRule type="containsText" dxfId="2491" priority="209" operator="containsText" text="MEDIA">
      <formula>NOT(ISERROR(SEARCH("MEDIA",AY36)))</formula>
    </cfRule>
    <cfRule type="containsText" dxfId="2490" priority="210" operator="containsText" text="ALTA">
      <formula>NOT(ISERROR(SEARCH("ALTA",AY36)))</formula>
    </cfRule>
  </conditionalFormatting>
  <conditionalFormatting sqref="AE36">
    <cfRule type="containsText" dxfId="2489" priority="205" operator="containsText" text="BAJA">
      <formula>NOT(ISERROR(SEARCH("BAJA",AE36)))</formula>
    </cfRule>
    <cfRule type="containsText" dxfId="2488" priority="206" operator="containsText" text="MEDIA">
      <formula>NOT(ISERROR(SEARCH("MEDIA",AE36)))</formula>
    </cfRule>
    <cfRule type="containsText" dxfId="2487" priority="207" operator="containsText" text="ALTA">
      <formula>NOT(ISERROR(SEARCH("ALTA",AE36)))</formula>
    </cfRule>
  </conditionalFormatting>
  <conditionalFormatting sqref="AD36">
    <cfRule type="containsText" dxfId="2486" priority="202" operator="containsText" text="BAJA">
      <formula>NOT(ISERROR(SEARCH("BAJA",AD36)))</formula>
    </cfRule>
    <cfRule type="containsText" dxfId="2485" priority="203" operator="containsText" text="MEDIA">
      <formula>NOT(ISERROR(SEARCH("MEDIA",AD36)))</formula>
    </cfRule>
    <cfRule type="containsText" dxfId="2484" priority="204" operator="containsText" text="ALTA">
      <formula>NOT(ISERROR(SEARCH("ALTA",AD36)))</formula>
    </cfRule>
  </conditionalFormatting>
  <conditionalFormatting sqref="S37">
    <cfRule type="containsText" dxfId="2483" priority="199" operator="containsText" text="BAJA">
      <formula>NOT(ISERROR(SEARCH("BAJA",S37)))</formula>
    </cfRule>
    <cfRule type="containsText" dxfId="2482" priority="200" operator="containsText" text="MEDIA">
      <formula>NOT(ISERROR(SEARCH("MEDIA",S37)))</formula>
    </cfRule>
    <cfRule type="containsText" dxfId="2481" priority="201" operator="containsText" text="ALTA">
      <formula>NOT(ISERROR(SEARCH("ALTA",S37)))</formula>
    </cfRule>
  </conditionalFormatting>
  <conditionalFormatting sqref="S38">
    <cfRule type="containsText" dxfId="2480" priority="196" operator="containsText" text="BAJA">
      <formula>NOT(ISERROR(SEARCH("BAJA",S38)))</formula>
    </cfRule>
    <cfRule type="containsText" dxfId="2479" priority="197" operator="containsText" text="MEDIA">
      <formula>NOT(ISERROR(SEARCH("MEDIA",S38)))</formula>
    </cfRule>
    <cfRule type="containsText" dxfId="2478" priority="198" operator="containsText" text="ALTA">
      <formula>NOT(ISERROR(SEARCH("ALTA",S38)))</formula>
    </cfRule>
  </conditionalFormatting>
  <conditionalFormatting sqref="AN36">
    <cfRule type="containsText" dxfId="2477" priority="193" operator="containsText" text="BAJA">
      <formula>NOT(ISERROR(SEARCH("BAJA",AN36)))</formula>
    </cfRule>
    <cfRule type="containsText" dxfId="2476" priority="194" operator="containsText" text="MEDIA">
      <formula>NOT(ISERROR(SEARCH("MEDIA",AN36)))</formula>
    </cfRule>
    <cfRule type="containsText" dxfId="2475" priority="195" operator="containsText" text="ALTA">
      <formula>NOT(ISERROR(SEARCH("ALTA",AN36)))</formula>
    </cfRule>
  </conditionalFormatting>
  <conditionalFormatting sqref="M36">
    <cfRule type="containsText" dxfId="2474" priority="190" operator="containsText" text="BAJA">
      <formula>NOT(ISERROR(SEARCH("BAJA",M36)))</formula>
    </cfRule>
    <cfRule type="containsText" dxfId="2473" priority="191" operator="containsText" text="MEDIA">
      <formula>NOT(ISERROR(SEARCH("MEDIA",M36)))</formula>
    </cfRule>
    <cfRule type="containsText" dxfId="2472" priority="192" operator="containsText" text="ALTA">
      <formula>NOT(ISERROR(SEARCH("ALTA",M36)))</formula>
    </cfRule>
  </conditionalFormatting>
  <conditionalFormatting sqref="P36">
    <cfRule type="containsText" dxfId="2471" priority="187" operator="containsText" text="BAJA">
      <formula>NOT(ISERROR(SEARCH("BAJA",P36)))</formula>
    </cfRule>
    <cfRule type="containsText" dxfId="2470" priority="188" operator="containsText" text="MEDIA">
      <formula>NOT(ISERROR(SEARCH("MEDIA",P36)))</formula>
    </cfRule>
    <cfRule type="containsText" dxfId="2469" priority="189" operator="containsText" text="ALTA">
      <formula>NOT(ISERROR(SEARCH("ALTA",P36)))</formula>
    </cfRule>
  </conditionalFormatting>
  <conditionalFormatting sqref="AA36">
    <cfRule type="containsText" dxfId="2468" priority="184" operator="containsText" text="BAJA">
      <formula>NOT(ISERROR(SEARCH("BAJA",AA36)))</formula>
    </cfRule>
    <cfRule type="containsText" dxfId="2467" priority="185" operator="containsText" text="MEDIA">
      <formula>NOT(ISERROR(SEARCH("MEDIA",AA36)))</formula>
    </cfRule>
    <cfRule type="containsText" dxfId="2466" priority="186" operator="containsText" text="ALTA">
      <formula>NOT(ISERROR(SEARCH("ALTA",AA36)))</formula>
    </cfRule>
  </conditionalFormatting>
  <conditionalFormatting sqref="AH36">
    <cfRule type="containsText" dxfId="2465" priority="181" operator="containsText" text="BAJA">
      <formula>NOT(ISERROR(SEARCH("BAJA",AH36)))</formula>
    </cfRule>
    <cfRule type="containsText" dxfId="2464" priority="182" operator="containsText" text="MEDIA">
      <formula>NOT(ISERROR(SEARCH("MEDIA",AH36)))</formula>
    </cfRule>
    <cfRule type="containsText" dxfId="2463" priority="183" operator="containsText" text="ALTA">
      <formula>NOT(ISERROR(SEARCH("ALTA",AH36)))</formula>
    </cfRule>
  </conditionalFormatting>
  <conditionalFormatting sqref="AK36">
    <cfRule type="containsText" dxfId="2462" priority="178" operator="containsText" text="BAJA">
      <formula>NOT(ISERROR(SEARCH("BAJA",AK36)))</formula>
    </cfRule>
    <cfRule type="containsText" dxfId="2461" priority="179" operator="containsText" text="MEDIA">
      <formula>NOT(ISERROR(SEARCH("MEDIA",AK36)))</formula>
    </cfRule>
    <cfRule type="containsText" dxfId="2460" priority="180" operator="containsText" text="ALTA">
      <formula>NOT(ISERROR(SEARCH("ALTA",AK36)))</formula>
    </cfRule>
  </conditionalFormatting>
  <conditionalFormatting sqref="AV36">
    <cfRule type="containsText" dxfId="2459" priority="175" operator="containsText" text="BAJA">
      <formula>NOT(ISERROR(SEARCH("BAJA",AV36)))</formula>
    </cfRule>
    <cfRule type="containsText" dxfId="2458" priority="176" operator="containsText" text="MEDIA">
      <formula>NOT(ISERROR(SEARCH("MEDIA",AV36)))</formula>
    </cfRule>
    <cfRule type="containsText" dxfId="2457" priority="177" operator="containsText" text="ALTA">
      <formula>NOT(ISERROR(SEARCH("ALTA",AV36)))</formula>
    </cfRule>
  </conditionalFormatting>
  <conditionalFormatting sqref="N41 Q41 S41:T41 V41 X41:Y41 AB41 AC41:AC45 BA41 R41:R45 W41:W45 Z41:Z45 U41:U45 O41:O45">
    <cfRule type="containsText" dxfId="2456" priority="172" operator="containsText" text="BAJA">
      <formula>NOT(ISERROR(SEARCH("BAJA",N41)))</formula>
    </cfRule>
    <cfRule type="containsText" dxfId="2455" priority="173" operator="containsText" text="MEDIA">
      <formula>NOT(ISERROR(SEARCH("MEDIA",N41)))</formula>
    </cfRule>
    <cfRule type="containsText" dxfId="2454" priority="174" operator="containsText" text="ALTA">
      <formula>NOT(ISERROR(SEARCH("ALTA",N41)))</formula>
    </cfRule>
  </conditionalFormatting>
  <conditionalFormatting sqref="AI41 AJ41:AJ45">
    <cfRule type="containsText" dxfId="2453" priority="169" operator="containsText" text="BAJA">
      <formula>NOT(ISERROR(SEARCH("BAJA",AI41)))</formula>
    </cfRule>
    <cfRule type="containsText" dxfId="2452" priority="170" operator="containsText" text="MEDIA">
      <formula>NOT(ISERROR(SEARCH("MEDIA",AI41)))</formula>
    </cfRule>
    <cfRule type="containsText" dxfId="2451" priority="171" operator="containsText" text="ALTA">
      <formula>NOT(ISERROR(SEARCH("ALTA",AI41)))</formula>
    </cfRule>
  </conditionalFormatting>
  <conditionalFormatting sqref="AL42:AS45 AL41:AM41 AO41:AS41">
    <cfRule type="containsText" dxfId="2450" priority="166" operator="containsText" text="BAJA">
      <formula>NOT(ISERROR(SEARCH("BAJA",AL41)))</formula>
    </cfRule>
    <cfRule type="containsText" dxfId="2449" priority="167" operator="containsText" text="MEDIA">
      <formula>NOT(ISERROR(SEARCH("MEDIA",AL41)))</formula>
    </cfRule>
    <cfRule type="containsText" dxfId="2448" priority="168" operator="containsText" text="ALTA">
      <formula>NOT(ISERROR(SEARCH("ALTA",AL41)))</formula>
    </cfRule>
  </conditionalFormatting>
  <conditionalFormatting sqref="AW41:AX45">
    <cfRule type="containsText" dxfId="2447" priority="163" operator="containsText" text="BAJA">
      <formula>NOT(ISERROR(SEARCH("BAJA",AW41)))</formula>
    </cfRule>
    <cfRule type="containsText" dxfId="2446" priority="164" operator="containsText" text="MEDIA">
      <formula>NOT(ISERROR(SEARCH("MEDIA",AW41)))</formula>
    </cfRule>
    <cfRule type="containsText" dxfId="2445" priority="165" operator="containsText" text="ALTA">
      <formula>NOT(ISERROR(SEARCH("ALTA",AW41)))</formula>
    </cfRule>
  </conditionalFormatting>
  <conditionalFormatting sqref="AT41:AU45">
    <cfRule type="containsText" dxfId="2444" priority="160" operator="containsText" text="BAJA">
      <formula>NOT(ISERROR(SEARCH("BAJA",AT41)))</formula>
    </cfRule>
    <cfRule type="containsText" dxfId="2443" priority="161" operator="containsText" text="MEDIA">
      <formula>NOT(ISERROR(SEARCH("MEDIA",AT41)))</formula>
    </cfRule>
    <cfRule type="containsText" dxfId="2442" priority="162" operator="containsText" text="ALTA">
      <formula>NOT(ISERROR(SEARCH("ALTA",AT41)))</formula>
    </cfRule>
  </conditionalFormatting>
  <conditionalFormatting sqref="AY41:AZ41">
    <cfRule type="containsText" dxfId="2441" priority="157" operator="containsText" text="BAJA">
      <formula>NOT(ISERROR(SEARCH("BAJA",AY41)))</formula>
    </cfRule>
    <cfRule type="containsText" dxfId="2440" priority="158" operator="containsText" text="MEDIA">
      <formula>NOT(ISERROR(SEARCH("MEDIA",AY41)))</formula>
    </cfRule>
    <cfRule type="containsText" dxfId="2439" priority="159" operator="containsText" text="ALTA">
      <formula>NOT(ISERROR(SEARCH("ALTA",AY41)))</formula>
    </cfRule>
  </conditionalFormatting>
  <conditionalFormatting sqref="AE41">
    <cfRule type="containsText" dxfId="2438" priority="154" operator="containsText" text="BAJA">
      <formula>NOT(ISERROR(SEARCH("BAJA",AE41)))</formula>
    </cfRule>
    <cfRule type="containsText" dxfId="2437" priority="155" operator="containsText" text="MEDIA">
      <formula>NOT(ISERROR(SEARCH("MEDIA",AE41)))</formula>
    </cfRule>
    <cfRule type="containsText" dxfId="2436" priority="156" operator="containsText" text="ALTA">
      <formula>NOT(ISERROR(SEARCH("ALTA",AE41)))</formula>
    </cfRule>
  </conditionalFormatting>
  <conditionalFormatting sqref="AD41">
    <cfRule type="containsText" dxfId="2435" priority="151" operator="containsText" text="BAJA">
      <formula>NOT(ISERROR(SEARCH("BAJA",AD41)))</formula>
    </cfRule>
    <cfRule type="containsText" dxfId="2434" priority="152" operator="containsText" text="MEDIA">
      <formula>NOT(ISERROR(SEARCH("MEDIA",AD41)))</formula>
    </cfRule>
    <cfRule type="containsText" dxfId="2433" priority="153" operator="containsText" text="ALTA">
      <formula>NOT(ISERROR(SEARCH("ALTA",AD41)))</formula>
    </cfRule>
  </conditionalFormatting>
  <conditionalFormatting sqref="S42">
    <cfRule type="containsText" dxfId="2432" priority="148" operator="containsText" text="BAJA">
      <formula>NOT(ISERROR(SEARCH("BAJA",S42)))</formula>
    </cfRule>
    <cfRule type="containsText" dxfId="2431" priority="149" operator="containsText" text="MEDIA">
      <formula>NOT(ISERROR(SEARCH("MEDIA",S42)))</formula>
    </cfRule>
    <cfRule type="containsText" dxfId="2430" priority="150" operator="containsText" text="ALTA">
      <formula>NOT(ISERROR(SEARCH("ALTA",S42)))</formula>
    </cfRule>
  </conditionalFormatting>
  <conditionalFormatting sqref="S43">
    <cfRule type="containsText" dxfId="2429" priority="145" operator="containsText" text="BAJA">
      <formula>NOT(ISERROR(SEARCH("BAJA",S43)))</formula>
    </cfRule>
    <cfRule type="containsText" dxfId="2428" priority="146" operator="containsText" text="MEDIA">
      <formula>NOT(ISERROR(SEARCH("MEDIA",S43)))</formula>
    </cfRule>
    <cfRule type="containsText" dxfId="2427" priority="147" operator="containsText" text="ALTA">
      <formula>NOT(ISERROR(SEARCH("ALTA",S43)))</formula>
    </cfRule>
  </conditionalFormatting>
  <conditionalFormatting sqref="AN41">
    <cfRule type="containsText" dxfId="2426" priority="142" operator="containsText" text="BAJA">
      <formula>NOT(ISERROR(SEARCH("BAJA",AN41)))</formula>
    </cfRule>
    <cfRule type="containsText" dxfId="2425" priority="143" operator="containsText" text="MEDIA">
      <formula>NOT(ISERROR(SEARCH("MEDIA",AN41)))</formula>
    </cfRule>
    <cfRule type="containsText" dxfId="2424" priority="144" operator="containsText" text="ALTA">
      <formula>NOT(ISERROR(SEARCH("ALTA",AN41)))</formula>
    </cfRule>
  </conditionalFormatting>
  <conditionalFormatting sqref="M41">
    <cfRule type="containsText" dxfId="2423" priority="139" operator="containsText" text="BAJA">
      <formula>NOT(ISERROR(SEARCH("BAJA",M41)))</formula>
    </cfRule>
    <cfRule type="containsText" dxfId="2422" priority="140" operator="containsText" text="MEDIA">
      <formula>NOT(ISERROR(SEARCH("MEDIA",M41)))</formula>
    </cfRule>
    <cfRule type="containsText" dxfId="2421" priority="141" operator="containsText" text="ALTA">
      <formula>NOT(ISERROR(SEARCH("ALTA",M41)))</formula>
    </cfRule>
  </conditionalFormatting>
  <conditionalFormatting sqref="P41">
    <cfRule type="containsText" dxfId="2420" priority="136" operator="containsText" text="BAJA">
      <formula>NOT(ISERROR(SEARCH("BAJA",P41)))</formula>
    </cfRule>
    <cfRule type="containsText" dxfId="2419" priority="137" operator="containsText" text="MEDIA">
      <formula>NOT(ISERROR(SEARCH("MEDIA",P41)))</formula>
    </cfRule>
    <cfRule type="containsText" dxfId="2418" priority="138" operator="containsText" text="ALTA">
      <formula>NOT(ISERROR(SEARCH("ALTA",P41)))</formula>
    </cfRule>
  </conditionalFormatting>
  <conditionalFormatting sqref="AA41">
    <cfRule type="containsText" dxfId="2417" priority="133" operator="containsText" text="BAJA">
      <formula>NOT(ISERROR(SEARCH("BAJA",AA41)))</formula>
    </cfRule>
    <cfRule type="containsText" dxfId="2416" priority="134" operator="containsText" text="MEDIA">
      <formula>NOT(ISERROR(SEARCH("MEDIA",AA41)))</formula>
    </cfRule>
    <cfRule type="containsText" dxfId="2415" priority="135" operator="containsText" text="ALTA">
      <formula>NOT(ISERROR(SEARCH("ALTA",AA41)))</formula>
    </cfRule>
  </conditionalFormatting>
  <conditionalFormatting sqref="AH41">
    <cfRule type="containsText" dxfId="2414" priority="130" operator="containsText" text="BAJA">
      <formula>NOT(ISERROR(SEARCH("BAJA",AH41)))</formula>
    </cfRule>
    <cfRule type="containsText" dxfId="2413" priority="131" operator="containsText" text="MEDIA">
      <formula>NOT(ISERROR(SEARCH("MEDIA",AH41)))</formula>
    </cfRule>
    <cfRule type="containsText" dxfId="2412" priority="132" operator="containsText" text="ALTA">
      <formula>NOT(ISERROR(SEARCH("ALTA",AH41)))</formula>
    </cfRule>
  </conditionalFormatting>
  <conditionalFormatting sqref="AK41">
    <cfRule type="containsText" dxfId="2411" priority="127" operator="containsText" text="BAJA">
      <formula>NOT(ISERROR(SEARCH("BAJA",AK41)))</formula>
    </cfRule>
    <cfRule type="containsText" dxfId="2410" priority="128" operator="containsText" text="MEDIA">
      <formula>NOT(ISERROR(SEARCH("MEDIA",AK41)))</formula>
    </cfRule>
    <cfRule type="containsText" dxfId="2409" priority="129" operator="containsText" text="ALTA">
      <formula>NOT(ISERROR(SEARCH("ALTA",AK41)))</formula>
    </cfRule>
  </conditionalFormatting>
  <conditionalFormatting sqref="AV41">
    <cfRule type="containsText" dxfId="2408" priority="124" operator="containsText" text="BAJA">
      <formula>NOT(ISERROR(SEARCH("BAJA",AV41)))</formula>
    </cfRule>
    <cfRule type="containsText" dxfId="2407" priority="125" operator="containsText" text="MEDIA">
      <formula>NOT(ISERROR(SEARCH("MEDIA",AV41)))</formula>
    </cfRule>
    <cfRule type="containsText" dxfId="2406" priority="126" operator="containsText" text="ALTA">
      <formula>NOT(ISERROR(SEARCH("ALTA",AV41)))</formula>
    </cfRule>
  </conditionalFormatting>
  <conditionalFormatting sqref="M3">
    <cfRule type="containsText" dxfId="2405" priority="121" operator="containsText" text="BAJA">
      <formula>NOT(ISERROR(SEARCH("BAJA",M3)))</formula>
    </cfRule>
    <cfRule type="containsText" dxfId="2404" priority="122" operator="containsText" text="MEDIA">
      <formula>NOT(ISERROR(SEARCH("MEDIA",M3)))</formula>
    </cfRule>
    <cfRule type="containsText" dxfId="2403" priority="123" operator="containsText" text="ALTA">
      <formula>NOT(ISERROR(SEARCH("ALTA",M3)))</formula>
    </cfRule>
  </conditionalFormatting>
  <conditionalFormatting sqref="M4">
    <cfRule type="containsText" dxfId="2402" priority="118" operator="containsText" text="BAJA">
      <formula>NOT(ISERROR(SEARCH("BAJA",M4)))</formula>
    </cfRule>
    <cfRule type="containsText" dxfId="2401" priority="119" operator="containsText" text="MEDIA">
      <formula>NOT(ISERROR(SEARCH("MEDIA",M4)))</formula>
    </cfRule>
    <cfRule type="containsText" dxfId="2400" priority="120" operator="containsText" text="ALTA">
      <formula>NOT(ISERROR(SEARCH("ALTA",M4)))</formula>
    </cfRule>
  </conditionalFormatting>
  <conditionalFormatting sqref="P3">
    <cfRule type="containsText" dxfId="2399" priority="115" operator="containsText" text="BAJA">
      <formula>NOT(ISERROR(SEARCH("BAJA",P3)))</formula>
    </cfRule>
    <cfRule type="containsText" dxfId="2398" priority="116" operator="containsText" text="MEDIA">
      <formula>NOT(ISERROR(SEARCH("MEDIA",P3)))</formula>
    </cfRule>
    <cfRule type="containsText" dxfId="2397" priority="117" operator="containsText" text="ALTA">
      <formula>NOT(ISERROR(SEARCH("ALTA",P3)))</formula>
    </cfRule>
  </conditionalFormatting>
  <conditionalFormatting sqref="P4">
    <cfRule type="containsText" dxfId="2396" priority="112" operator="containsText" text="BAJA">
      <formula>NOT(ISERROR(SEARCH("BAJA",P4)))</formula>
    </cfRule>
    <cfRule type="containsText" dxfId="2395" priority="113" operator="containsText" text="MEDIA">
      <formula>NOT(ISERROR(SEARCH("MEDIA",P4)))</formula>
    </cfRule>
    <cfRule type="containsText" dxfId="2394" priority="114" operator="containsText" text="ALTA">
      <formula>NOT(ISERROR(SEARCH("ALTA",P4)))</formula>
    </cfRule>
  </conditionalFormatting>
  <conditionalFormatting sqref="P5">
    <cfRule type="containsText" dxfId="2393" priority="109" operator="containsText" text="BAJA">
      <formula>NOT(ISERROR(SEARCH("BAJA",P5)))</formula>
    </cfRule>
    <cfRule type="containsText" dxfId="2392" priority="110" operator="containsText" text="MEDIA">
      <formula>NOT(ISERROR(SEARCH("MEDIA",P5)))</formula>
    </cfRule>
    <cfRule type="containsText" dxfId="2391" priority="111" operator="containsText" text="ALTA">
      <formula>NOT(ISERROR(SEARCH("ALTA",P5)))</formula>
    </cfRule>
  </conditionalFormatting>
  <conditionalFormatting sqref="AA3">
    <cfRule type="containsText" dxfId="2390" priority="106" operator="containsText" text="BAJA">
      <formula>NOT(ISERROR(SEARCH("BAJA",AA3)))</formula>
    </cfRule>
    <cfRule type="containsText" dxfId="2389" priority="107" operator="containsText" text="MEDIA">
      <formula>NOT(ISERROR(SEARCH("MEDIA",AA3)))</formula>
    </cfRule>
    <cfRule type="containsText" dxfId="2388" priority="108" operator="containsText" text="ALTA">
      <formula>NOT(ISERROR(SEARCH("ALTA",AA3)))</formula>
    </cfRule>
  </conditionalFormatting>
  <conditionalFormatting sqref="S4:S6">
    <cfRule type="containsText" dxfId="2387" priority="103" operator="containsText" text="BAJA">
      <formula>NOT(ISERROR(SEARCH("BAJA",S4)))</formula>
    </cfRule>
    <cfRule type="containsText" dxfId="2386" priority="104" operator="containsText" text="MEDIA">
      <formula>NOT(ISERROR(SEARCH("MEDIA",S4)))</formula>
    </cfRule>
    <cfRule type="containsText" dxfId="2385" priority="105" operator="containsText" text="ALTA">
      <formula>NOT(ISERROR(SEARCH("ALTA",S4)))</formula>
    </cfRule>
  </conditionalFormatting>
  <conditionalFormatting sqref="AH3">
    <cfRule type="containsText" dxfId="2384" priority="100" operator="containsText" text="BAJA">
      <formula>NOT(ISERROR(SEARCH("BAJA",AH3)))</formula>
    </cfRule>
    <cfRule type="containsText" dxfId="2383" priority="101" operator="containsText" text="MEDIA">
      <formula>NOT(ISERROR(SEARCH("MEDIA",AH3)))</formula>
    </cfRule>
    <cfRule type="containsText" dxfId="2382" priority="102" operator="containsText" text="ALTA">
      <formula>NOT(ISERROR(SEARCH("ALTA",AH3)))</formula>
    </cfRule>
  </conditionalFormatting>
  <conditionalFormatting sqref="AK3">
    <cfRule type="containsText" dxfId="2381" priority="97" operator="containsText" text="BAJA">
      <formula>NOT(ISERROR(SEARCH("BAJA",AK3)))</formula>
    </cfRule>
    <cfRule type="containsText" dxfId="2380" priority="98" operator="containsText" text="MEDIA">
      <formula>NOT(ISERROR(SEARCH("MEDIA",AK3)))</formula>
    </cfRule>
    <cfRule type="containsText" dxfId="2379" priority="99" operator="containsText" text="ALTA">
      <formula>NOT(ISERROR(SEARCH("ALTA",AK3)))</formula>
    </cfRule>
  </conditionalFormatting>
  <conditionalFormatting sqref="AV3">
    <cfRule type="containsText" dxfId="2378" priority="94" operator="containsText" text="BAJA">
      <formula>NOT(ISERROR(SEARCH("BAJA",AV3)))</formula>
    </cfRule>
    <cfRule type="containsText" dxfId="2377" priority="95" operator="containsText" text="MEDIA">
      <formula>NOT(ISERROR(SEARCH("MEDIA",AV3)))</formula>
    </cfRule>
    <cfRule type="containsText" dxfId="2376" priority="96" operator="containsText" text="ALTA">
      <formula>NOT(ISERROR(SEARCH("ALTA",AV3)))</formula>
    </cfRule>
  </conditionalFormatting>
  <conditionalFormatting sqref="S9:V9">
    <cfRule type="containsText" dxfId="2375" priority="91" operator="containsText" text="BAJA">
      <formula>NOT(ISERROR(SEARCH("BAJA",S9)))</formula>
    </cfRule>
    <cfRule type="containsText" dxfId="2374" priority="92" operator="containsText" text="MEDIA">
      <formula>NOT(ISERROR(SEARCH("MEDIA",S9)))</formula>
    </cfRule>
    <cfRule type="containsText" dxfId="2373" priority="93" operator="containsText" text="ALTA">
      <formula>NOT(ISERROR(SEARCH("ALTA",S9)))</formula>
    </cfRule>
  </conditionalFormatting>
  <conditionalFormatting sqref="S11">
    <cfRule type="containsText" dxfId="2372" priority="88" operator="containsText" text="BAJA">
      <formula>NOT(ISERROR(SEARCH("BAJA",S11)))</formula>
    </cfRule>
    <cfRule type="containsText" dxfId="2371" priority="89" operator="containsText" text="MEDIA">
      <formula>NOT(ISERROR(SEARCH("MEDIA",S11)))</formula>
    </cfRule>
    <cfRule type="containsText" dxfId="2370" priority="90" operator="containsText" text="ALTA">
      <formula>NOT(ISERROR(SEARCH("ALTA",S11)))</formula>
    </cfRule>
  </conditionalFormatting>
  <conditionalFormatting sqref="AM8 AR8 AU8 AJ8 AP8">
    <cfRule type="containsText" dxfId="2369" priority="85" operator="containsText" text="BAJA">
      <formula>NOT(ISERROR(SEARCH("BAJA",AJ8)))</formula>
    </cfRule>
    <cfRule type="containsText" dxfId="2368" priority="86" operator="containsText" text="MEDIA">
      <formula>NOT(ISERROR(SEARCH("MEDIA",AJ8)))</formula>
    </cfRule>
    <cfRule type="containsText" dxfId="2367" priority="87" operator="containsText" text="ALTA">
      <formula>NOT(ISERROR(SEARCH("ALTA",AJ8)))</formula>
    </cfRule>
  </conditionalFormatting>
  <conditionalFormatting sqref="AN8">
    <cfRule type="containsText" dxfId="2366" priority="82" operator="containsText" text="BAJA">
      <formula>NOT(ISERROR(SEARCH("BAJA",AN8)))</formula>
    </cfRule>
    <cfRule type="containsText" dxfId="2365" priority="83" operator="containsText" text="MEDIA">
      <formula>NOT(ISERROR(SEARCH("MEDIA",AN8)))</formula>
    </cfRule>
    <cfRule type="containsText" dxfId="2364" priority="84" operator="containsText" text="ALTA">
      <formula>NOT(ISERROR(SEARCH("ALTA",AN8)))</formula>
    </cfRule>
  </conditionalFormatting>
  <conditionalFormatting sqref="S20">
    <cfRule type="containsText" dxfId="2363" priority="79" operator="containsText" text="BAJA">
      <formula>NOT(ISERROR(SEARCH("BAJA",S20)))</formula>
    </cfRule>
    <cfRule type="containsText" dxfId="2362" priority="80" operator="containsText" text="MEDIA">
      <formula>NOT(ISERROR(SEARCH("MEDIA",S20)))</formula>
    </cfRule>
    <cfRule type="containsText" dxfId="2361" priority="81" operator="containsText" text="ALTA">
      <formula>NOT(ISERROR(SEARCH("ALTA",S20)))</formula>
    </cfRule>
  </conditionalFormatting>
  <conditionalFormatting sqref="AA20">
    <cfRule type="containsText" dxfId="2360" priority="76" operator="containsText" text="BAJA">
      <formula>NOT(ISERROR(SEARCH("BAJA",AA20)))</formula>
    </cfRule>
    <cfRule type="containsText" dxfId="2359" priority="77" operator="containsText" text="MEDIA">
      <formula>NOT(ISERROR(SEARCH("MEDIA",AA20)))</formula>
    </cfRule>
    <cfRule type="containsText" dxfId="2358" priority="78" operator="containsText" text="ALTA">
      <formula>NOT(ISERROR(SEARCH("ALTA",AA20)))</formula>
    </cfRule>
  </conditionalFormatting>
  <conditionalFormatting sqref="Z21">
    <cfRule type="containsText" dxfId="2357" priority="73" operator="containsText" text="BAJA">
      <formula>NOT(ISERROR(SEARCH("BAJA",Z21)))</formula>
    </cfRule>
    <cfRule type="containsText" dxfId="2356" priority="74" operator="containsText" text="MEDIA">
      <formula>NOT(ISERROR(SEARCH("MEDIA",Z21)))</formula>
    </cfRule>
    <cfRule type="containsText" dxfId="2355" priority="75" operator="containsText" text="ALTA">
      <formula>NOT(ISERROR(SEARCH("ALTA",Z21)))</formula>
    </cfRule>
  </conditionalFormatting>
  <conditionalFormatting sqref="AA21">
    <cfRule type="containsText" dxfId="2354" priority="70" operator="containsText" text="BAJA">
      <formula>NOT(ISERROR(SEARCH("BAJA",AA21)))</formula>
    </cfRule>
    <cfRule type="containsText" dxfId="2353" priority="71" operator="containsText" text="MEDIA">
      <formula>NOT(ISERROR(SEARCH("MEDIA",AA21)))</formula>
    </cfRule>
    <cfRule type="containsText" dxfId="2352" priority="72" operator="containsText" text="ALTA">
      <formula>NOT(ISERROR(SEARCH("ALTA",AA21)))</formula>
    </cfRule>
  </conditionalFormatting>
  <conditionalFormatting sqref="S22">
    <cfRule type="containsText" dxfId="2351" priority="67" operator="containsText" text="BAJA">
      <formula>NOT(ISERROR(SEARCH("BAJA",S22)))</formula>
    </cfRule>
    <cfRule type="containsText" dxfId="2350" priority="68" operator="containsText" text="MEDIA">
      <formula>NOT(ISERROR(SEARCH("MEDIA",S22)))</formula>
    </cfRule>
    <cfRule type="containsText" dxfId="2349" priority="69" operator="containsText" text="ALTA">
      <formula>NOT(ISERROR(SEARCH("ALTA",S22)))</formula>
    </cfRule>
  </conditionalFormatting>
  <conditionalFormatting sqref="W22:W24 U22 U24">
    <cfRule type="containsText" dxfId="2348" priority="64" operator="containsText" text="BAJA">
      <formula>NOT(ISERROR(SEARCH("BAJA",U22)))</formula>
    </cfRule>
    <cfRule type="containsText" dxfId="2347" priority="65" operator="containsText" text="MEDIA">
      <formula>NOT(ISERROR(SEARCH("MEDIA",U22)))</formula>
    </cfRule>
    <cfRule type="containsText" dxfId="2346" priority="66" operator="containsText" text="ALTA">
      <formula>NOT(ISERROR(SEARCH("ALTA",U22)))</formula>
    </cfRule>
  </conditionalFormatting>
  <conditionalFormatting sqref="Z22:Z24">
    <cfRule type="containsText" dxfId="2345" priority="61" operator="containsText" text="BAJA">
      <formula>NOT(ISERROR(SEARCH("BAJA",Z22)))</formula>
    </cfRule>
    <cfRule type="containsText" dxfId="2344" priority="62" operator="containsText" text="MEDIA">
      <formula>NOT(ISERROR(SEARCH("MEDIA",Z22)))</formula>
    </cfRule>
    <cfRule type="containsText" dxfId="2343" priority="63" operator="containsText" text="ALTA">
      <formula>NOT(ISERROR(SEARCH("ALTA",Z22)))</formula>
    </cfRule>
  </conditionalFormatting>
  <conditionalFormatting sqref="AA22:AA23">
    <cfRule type="containsText" dxfId="2342" priority="58" operator="containsText" text="BAJA">
      <formula>NOT(ISERROR(SEARCH("BAJA",AA22)))</formula>
    </cfRule>
    <cfRule type="containsText" dxfId="2341" priority="59" operator="containsText" text="MEDIA">
      <formula>NOT(ISERROR(SEARCH("MEDIA",AA22)))</formula>
    </cfRule>
    <cfRule type="containsText" dxfId="2340" priority="60" operator="containsText" text="ALTA">
      <formula>NOT(ISERROR(SEARCH("ALTA",AA22)))</formula>
    </cfRule>
  </conditionalFormatting>
  <conditionalFormatting sqref="S25">
    <cfRule type="containsText" dxfId="2339" priority="55" operator="containsText" text="BAJA">
      <formula>NOT(ISERROR(SEARCH("BAJA",S25)))</formula>
    </cfRule>
    <cfRule type="containsText" dxfId="2338" priority="56" operator="containsText" text="MEDIA">
      <formula>NOT(ISERROR(SEARCH("MEDIA",S25)))</formula>
    </cfRule>
    <cfRule type="containsText" dxfId="2337" priority="57" operator="containsText" text="ALTA">
      <formula>NOT(ISERROR(SEARCH("ALTA",S25)))</formula>
    </cfRule>
  </conditionalFormatting>
  <conditionalFormatting sqref="U23 O23 R23">
    <cfRule type="containsText" dxfId="2336" priority="52" operator="containsText" text="BAJA">
      <formula>NOT(ISERROR(SEARCH("BAJA",O23)))</formula>
    </cfRule>
    <cfRule type="containsText" dxfId="2335" priority="53" operator="containsText" text="MEDIA">
      <formula>NOT(ISERROR(SEARCH("MEDIA",O23)))</formula>
    </cfRule>
    <cfRule type="containsText" dxfId="2334" priority="54" operator="containsText" text="ALTA">
      <formula>NOT(ISERROR(SEARCH("ALTA",O23)))</formula>
    </cfRule>
  </conditionalFormatting>
  <conditionalFormatting sqref="S23">
    <cfRule type="containsText" dxfId="2333" priority="49" operator="containsText" text="BAJA">
      <formula>NOT(ISERROR(SEARCH("BAJA",S23)))</formula>
    </cfRule>
    <cfRule type="containsText" dxfId="2332" priority="50" operator="containsText" text="MEDIA">
      <formula>NOT(ISERROR(SEARCH("MEDIA",S23)))</formula>
    </cfRule>
    <cfRule type="containsText" dxfId="2331" priority="51" operator="containsText" text="ALTA">
      <formula>NOT(ISERROR(SEARCH("ALTA",S23)))</formula>
    </cfRule>
  </conditionalFormatting>
  <conditionalFormatting sqref="S24">
    <cfRule type="containsText" dxfId="2330" priority="46" operator="containsText" text="BAJA">
      <formula>NOT(ISERROR(SEARCH("BAJA",S24)))</formula>
    </cfRule>
    <cfRule type="containsText" dxfId="2329" priority="47" operator="containsText" text="MEDIA">
      <formula>NOT(ISERROR(SEARCH("MEDIA",S24)))</formula>
    </cfRule>
    <cfRule type="containsText" dxfId="2328" priority="48" operator="containsText" text="ALTA">
      <formula>NOT(ISERROR(SEARCH("ALTA",S24)))</formula>
    </cfRule>
  </conditionalFormatting>
  <conditionalFormatting sqref="AA24">
    <cfRule type="containsText" dxfId="2327" priority="43" operator="containsText" text="BAJA">
      <formula>NOT(ISERROR(SEARCH("BAJA",AA24)))</formula>
    </cfRule>
    <cfRule type="containsText" dxfId="2326" priority="44" operator="containsText" text="MEDIA">
      <formula>NOT(ISERROR(SEARCH("MEDIA",AA24)))</formula>
    </cfRule>
    <cfRule type="containsText" dxfId="2325" priority="45" operator="containsText" text="ALTA">
      <formula>NOT(ISERROR(SEARCH("ALTA",AA24)))</formula>
    </cfRule>
  </conditionalFormatting>
  <conditionalFormatting sqref="AJ20">
    <cfRule type="containsText" dxfId="2324" priority="40" operator="containsText" text="BAJA">
      <formula>NOT(ISERROR(SEARCH("BAJA",AJ20)))</formula>
    </cfRule>
    <cfRule type="containsText" dxfId="2323" priority="41" operator="containsText" text="MEDIA">
      <formula>NOT(ISERROR(SEARCH("MEDIA",AJ20)))</formula>
    </cfRule>
    <cfRule type="containsText" dxfId="2322" priority="42" operator="containsText" text="ALTA">
      <formula>NOT(ISERROR(SEARCH("ALTA",AJ20)))</formula>
    </cfRule>
  </conditionalFormatting>
  <conditionalFormatting sqref="AL20:AM20 AO20:AS20">
    <cfRule type="containsText" dxfId="2321" priority="37" operator="containsText" text="BAJA">
      <formula>NOT(ISERROR(SEARCH("BAJA",AL20)))</formula>
    </cfRule>
    <cfRule type="containsText" dxfId="2320" priority="38" operator="containsText" text="MEDIA">
      <formula>NOT(ISERROR(SEARCH("MEDIA",AL20)))</formula>
    </cfRule>
    <cfRule type="containsText" dxfId="2319" priority="39" operator="containsText" text="ALTA">
      <formula>NOT(ISERROR(SEARCH("ALTA",AL20)))</formula>
    </cfRule>
  </conditionalFormatting>
  <conditionalFormatting sqref="AW20">
    <cfRule type="containsText" dxfId="2318" priority="34" operator="containsText" text="BAJA">
      <formula>NOT(ISERROR(SEARCH("BAJA",AW20)))</formula>
    </cfRule>
    <cfRule type="containsText" dxfId="2317" priority="35" operator="containsText" text="MEDIA">
      <formula>NOT(ISERROR(SEARCH("MEDIA",AW20)))</formula>
    </cfRule>
    <cfRule type="containsText" dxfId="2316" priority="36" operator="containsText" text="ALTA">
      <formula>NOT(ISERROR(SEARCH("ALTA",AW20)))</formula>
    </cfRule>
  </conditionalFormatting>
  <conditionalFormatting sqref="AT20:AU20">
    <cfRule type="containsText" dxfId="2315" priority="31" operator="containsText" text="BAJA">
      <formula>NOT(ISERROR(SEARCH("BAJA",AT20)))</formula>
    </cfRule>
    <cfRule type="containsText" dxfId="2314" priority="32" operator="containsText" text="MEDIA">
      <formula>NOT(ISERROR(SEARCH("MEDIA",AT20)))</formula>
    </cfRule>
    <cfRule type="containsText" dxfId="2313" priority="33" operator="containsText" text="ALTA">
      <formula>NOT(ISERROR(SEARCH("ALTA",AT20)))</formula>
    </cfRule>
  </conditionalFormatting>
  <conditionalFormatting sqref="AI19:AJ19">
    <cfRule type="containsText" dxfId="2312" priority="28" operator="containsText" text="BAJA">
      <formula>NOT(ISERROR(SEARCH("BAJA",AI19)))</formula>
    </cfRule>
    <cfRule type="containsText" dxfId="2311" priority="29" operator="containsText" text="MEDIA">
      <formula>NOT(ISERROR(SEARCH("MEDIA",AI19)))</formula>
    </cfRule>
    <cfRule type="containsText" dxfId="2310" priority="30" operator="containsText" text="ALTA">
      <formula>NOT(ISERROR(SEARCH("ALTA",AI19)))</formula>
    </cfRule>
  </conditionalFormatting>
  <conditionalFormatting sqref="AL19:AM19 AO19:AS19">
    <cfRule type="containsText" dxfId="2309" priority="25" operator="containsText" text="BAJA">
      <formula>NOT(ISERROR(SEARCH("BAJA",AL19)))</formula>
    </cfRule>
    <cfRule type="containsText" dxfId="2308" priority="26" operator="containsText" text="MEDIA">
      <formula>NOT(ISERROR(SEARCH("MEDIA",AL19)))</formula>
    </cfRule>
    <cfRule type="containsText" dxfId="2307" priority="27" operator="containsText" text="ALTA">
      <formula>NOT(ISERROR(SEARCH("ALTA",AL19)))</formula>
    </cfRule>
  </conditionalFormatting>
  <conditionalFormatting sqref="AW19">
    <cfRule type="containsText" dxfId="2306" priority="22" operator="containsText" text="BAJA">
      <formula>NOT(ISERROR(SEARCH("BAJA",AW19)))</formula>
    </cfRule>
    <cfRule type="containsText" dxfId="2305" priority="23" operator="containsText" text="MEDIA">
      <formula>NOT(ISERROR(SEARCH("MEDIA",AW19)))</formula>
    </cfRule>
    <cfRule type="containsText" dxfId="2304" priority="24" operator="containsText" text="ALTA">
      <formula>NOT(ISERROR(SEARCH("ALTA",AW19)))</formula>
    </cfRule>
  </conditionalFormatting>
  <conditionalFormatting sqref="AT19:AU19">
    <cfRule type="containsText" dxfId="2303" priority="19" operator="containsText" text="BAJA">
      <formula>NOT(ISERROR(SEARCH("BAJA",AT19)))</formula>
    </cfRule>
    <cfRule type="containsText" dxfId="2302" priority="20" operator="containsText" text="MEDIA">
      <formula>NOT(ISERROR(SEARCH("MEDIA",AT19)))</formula>
    </cfRule>
    <cfRule type="containsText" dxfId="2301" priority="21" operator="containsText" text="ALTA">
      <formula>NOT(ISERROR(SEARCH("ALTA",AT19)))</formula>
    </cfRule>
  </conditionalFormatting>
  <conditionalFormatting sqref="AH19">
    <cfRule type="containsText" dxfId="2300" priority="16" operator="containsText" text="BAJA">
      <formula>NOT(ISERROR(SEARCH("BAJA",AH19)))</formula>
    </cfRule>
    <cfRule type="containsText" dxfId="2299" priority="17" operator="containsText" text="MEDIA">
      <formula>NOT(ISERROR(SEARCH("MEDIA",AH19)))</formula>
    </cfRule>
    <cfRule type="containsText" dxfId="2298" priority="18" operator="containsText" text="ALTA">
      <formula>NOT(ISERROR(SEARCH("ALTA",AH19)))</formula>
    </cfRule>
  </conditionalFormatting>
  <conditionalFormatting sqref="AK19">
    <cfRule type="containsText" dxfId="2297" priority="13" operator="containsText" text="BAJA">
      <formula>NOT(ISERROR(SEARCH("BAJA",AK19)))</formula>
    </cfRule>
    <cfRule type="containsText" dxfId="2296" priority="14" operator="containsText" text="MEDIA">
      <formula>NOT(ISERROR(SEARCH("MEDIA",AK19)))</formula>
    </cfRule>
    <cfRule type="containsText" dxfId="2295" priority="15" operator="containsText" text="ALTA">
      <formula>NOT(ISERROR(SEARCH("ALTA",AK19)))</formula>
    </cfRule>
  </conditionalFormatting>
  <conditionalFormatting sqref="AV19">
    <cfRule type="containsText" dxfId="2294" priority="10" operator="containsText" text="BAJA">
      <formula>NOT(ISERROR(SEARCH("BAJA",AV19)))</formula>
    </cfRule>
    <cfRule type="containsText" dxfId="2293" priority="11" operator="containsText" text="MEDIA">
      <formula>NOT(ISERROR(SEARCH("MEDIA",AV19)))</formula>
    </cfRule>
    <cfRule type="containsText" dxfId="2292" priority="12" operator="containsText" text="ALTA">
      <formula>NOT(ISERROR(SEARCH("ALTA",AV19)))</formula>
    </cfRule>
  </conditionalFormatting>
  <conditionalFormatting sqref="AN19">
    <cfRule type="containsText" dxfId="2291" priority="7" operator="containsText" text="BAJA">
      <formula>NOT(ISERROR(SEARCH("BAJA",AN19)))</formula>
    </cfRule>
    <cfRule type="containsText" dxfId="2290" priority="8" operator="containsText" text="MEDIA">
      <formula>NOT(ISERROR(SEARCH("MEDIA",AN19)))</formula>
    </cfRule>
    <cfRule type="containsText" dxfId="2289" priority="9" operator="containsText" text="ALTA">
      <formula>NOT(ISERROR(SEARCH("ALTA",AN19)))</formula>
    </cfRule>
  </conditionalFormatting>
  <conditionalFormatting sqref="AN20">
    <cfRule type="containsText" dxfId="2288" priority="4" operator="containsText" text="BAJA">
      <formula>NOT(ISERROR(SEARCH("BAJA",AN20)))</formula>
    </cfRule>
    <cfRule type="containsText" dxfId="2287" priority="5" operator="containsText" text="MEDIA">
      <formula>NOT(ISERROR(SEARCH("MEDIA",AN20)))</formula>
    </cfRule>
    <cfRule type="containsText" dxfId="2286" priority="6" operator="containsText" text="ALTA">
      <formula>NOT(ISERROR(SEARCH("ALTA",AN20)))</formula>
    </cfRule>
  </conditionalFormatting>
  <conditionalFormatting sqref="AV20">
    <cfRule type="containsText" dxfId="2285" priority="1" operator="containsText" text="BAJA">
      <formula>NOT(ISERROR(SEARCH("BAJA",AV20)))</formula>
    </cfRule>
    <cfRule type="containsText" dxfId="2284" priority="2" operator="containsText" text="MEDIA">
      <formula>NOT(ISERROR(SEARCH("MEDIA",AV20)))</formula>
    </cfRule>
    <cfRule type="containsText" dxfId="2283" priority="3" operator="containsText" text="ALTA">
      <formula>NOT(ISERROR(SEARCH("ALTA",AV20)))</formula>
    </cfRule>
  </conditionalFormatting>
  <dataValidations count="4">
    <dataValidation type="list" allowBlank="1" showInputMessage="1" showErrorMessage="1" sqref="AO19">
      <formula1>"Automático,Manual"</formula1>
    </dataValidation>
    <dataValidation type="list" allowBlank="1" showInputMessage="1" showErrorMessage="1" sqref="B3:B25">
      <formula1>"GESTIÓN,CORRUPCIÓN,GESTIÓN Y CORRUPCIÓN"</formula1>
    </dataValidation>
    <dataValidation type="list" allowBlank="1" showInputMessage="1" showErrorMessage="1" sqref="T3:T45 AO3:AO18 AO21:AO45">
      <formula1>"Manual,Automático"</formula1>
    </dataValidation>
    <dataValidation type="list" allowBlank="1" showInputMessage="1" showErrorMessage="1" sqref="AL21:AL45 AQ21:AQ45 AT21:AT45 AW21:AW45 N3:N45 BB3:BB45 Y3:Y45 AB3:AB45 V3:V45 Q3:Q45 AW3:AW19 AT3:AT19 AQ3:AQ19 AL3:AL19 AI3:AI19 AI21:AI45">
      <formula1>"SI,NO"</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BK47"/>
  <sheetViews>
    <sheetView topLeftCell="BA1" workbookViewId="0">
      <selection activeCell="BI3" sqref="BI3:BJ9"/>
    </sheetView>
  </sheetViews>
  <sheetFormatPr baseColWidth="10" defaultRowHeight="15"/>
  <cols>
    <col min="1" max="1" width="21.85546875" style="30" customWidth="1"/>
    <col min="2" max="2" width="13.85546875" style="30" customWidth="1"/>
    <col min="3" max="3" width="38.7109375" style="31" customWidth="1"/>
    <col min="4" max="4" width="6.7109375" style="31" customWidth="1"/>
    <col min="5" max="5" width="32.28515625" style="31" customWidth="1"/>
    <col min="6" max="6" width="46.28515625" style="31" customWidth="1"/>
    <col min="7" max="7" width="19" style="32" customWidth="1"/>
    <col min="8" max="8" width="4.28515625" style="3" hidden="1" customWidth="1"/>
    <col min="9" max="9" width="17.7109375" style="31" customWidth="1"/>
    <col min="10" max="10" width="4.42578125" style="3" hidden="1" customWidth="1"/>
    <col min="11" max="11" width="22.28515625" style="3" customWidth="1"/>
    <col min="12" max="12" width="5.28515625" style="3" customWidth="1"/>
    <col min="13" max="13" width="36.28515625" style="31" customWidth="1"/>
    <col min="14" max="14" width="5.7109375" style="31" customWidth="1"/>
    <col min="15" max="15" width="4.42578125" style="3" hidden="1" customWidth="1"/>
    <col min="16" max="16" width="20.7109375" style="31" customWidth="1"/>
    <col min="17" max="17" width="4.85546875" style="31" customWidth="1"/>
    <col min="18" max="18" width="4.85546875" style="3" hidden="1" customWidth="1"/>
    <col min="19" max="19" width="24.7109375" style="31" customWidth="1"/>
    <col min="20" max="20" width="12.28515625" style="31" customWidth="1"/>
    <col min="21" max="21" width="4.7109375" style="3" hidden="1" customWidth="1"/>
    <col min="22" max="22" width="5.7109375" style="31" customWidth="1"/>
    <col min="23" max="23" width="3.42578125" style="3" hidden="1" customWidth="1"/>
    <col min="24" max="24" width="17.7109375" style="31" customWidth="1"/>
    <col min="25" max="25" width="4.5703125" style="31" customWidth="1"/>
    <col min="26" max="26" width="4.7109375" style="3" hidden="1" customWidth="1"/>
    <col min="27" max="27" width="23.7109375" style="31" customWidth="1"/>
    <col min="28" max="28" width="10" style="31" customWidth="1"/>
    <col min="29" max="29" width="4.7109375" style="3" hidden="1" customWidth="1"/>
    <col min="30" max="31" width="14.7109375" style="3" customWidth="1"/>
    <col min="32" max="32" width="12.85546875" style="1" customWidth="1"/>
    <col min="33" max="33" width="3.28515625" style="1" customWidth="1"/>
    <col min="34" max="34" width="30.28515625" style="33" customWidth="1"/>
    <col min="35" max="35" width="5" style="33" customWidth="1"/>
    <col min="36" max="36" width="3.5703125" style="1" hidden="1" customWidth="1"/>
    <col min="37" max="37" width="14.28515625" style="33" customWidth="1"/>
    <col min="38" max="38" width="5.7109375" style="33" customWidth="1"/>
    <col min="39" max="39" width="4.85546875" style="1" hidden="1" customWidth="1"/>
    <col min="40" max="40" width="17.28515625" style="33" customWidth="1"/>
    <col min="41" max="41" width="12.7109375" style="33" customWidth="1"/>
    <col min="42" max="42" width="5" style="1" hidden="1" customWidth="1"/>
    <col min="43" max="43" width="5.28515625" style="33" customWidth="1"/>
    <col min="44" max="44" width="5" style="1" hidden="1" customWidth="1"/>
    <col min="45" max="45" width="17" style="33" customWidth="1"/>
    <col min="46" max="46" width="6.28515625" style="33" customWidth="1"/>
    <col min="47" max="47" width="5.7109375" style="1" hidden="1" customWidth="1"/>
    <col min="48" max="48" width="14.28515625" style="33" customWidth="1"/>
    <col min="49" max="49" width="7.5703125" style="33" customWidth="1"/>
    <col min="50" max="50" width="7.5703125" style="1" hidden="1" customWidth="1"/>
    <col min="51" max="52" width="14.28515625" style="1" customWidth="1"/>
    <col min="53" max="53" width="14.42578125" style="1" customWidth="1"/>
    <col min="54" max="54" width="15" style="1" customWidth="1"/>
    <col min="55" max="55" width="2.7109375" style="1" customWidth="1"/>
    <col min="56" max="56" width="11.7109375" style="1" customWidth="1"/>
    <col min="57" max="57" width="11.5703125" style="1" customWidth="1"/>
    <col min="58" max="58" width="2.28515625" style="4" customWidth="1"/>
    <col min="59" max="59" width="51.7109375" style="34" customWidth="1"/>
    <col min="60" max="60" width="14.28515625" style="35" customWidth="1"/>
    <col min="61" max="62" width="11.5703125" style="36" customWidth="1"/>
    <col min="63" max="63" width="21.85546875" style="31" customWidth="1"/>
    <col min="64" max="255" width="11.42578125" style="1"/>
    <col min="256" max="256" width="21.85546875" style="1" customWidth="1"/>
    <col min="257" max="257" width="13.85546875" style="1" customWidth="1"/>
    <col min="258" max="258" width="38.7109375" style="1" customWidth="1"/>
    <col min="259" max="259" width="3" style="1" bestFit="1" customWidth="1"/>
    <col min="260" max="260" width="32.28515625" style="1" customWidth="1"/>
    <col min="261" max="261" width="46.28515625" style="1" customWidth="1"/>
    <col min="262" max="262" width="19" style="1" customWidth="1"/>
    <col min="263" max="263" width="0" style="1" hidden="1" customWidth="1"/>
    <col min="264" max="264" width="17.7109375" style="1" customWidth="1"/>
    <col min="265" max="265" width="0" style="1" hidden="1" customWidth="1"/>
    <col min="266" max="266" width="22.28515625" style="1" customWidth="1"/>
    <col min="267" max="267" width="5.28515625" style="1" customWidth="1"/>
    <col min="268" max="268" width="36.28515625" style="1" customWidth="1"/>
    <col min="269" max="269" width="5.7109375" style="1" customWidth="1"/>
    <col min="270" max="270" width="0" style="1" hidden="1" customWidth="1"/>
    <col min="271" max="271" width="20.7109375" style="1" customWidth="1"/>
    <col min="272" max="272" width="4.85546875" style="1" customWidth="1"/>
    <col min="273" max="273" width="0" style="1" hidden="1" customWidth="1"/>
    <col min="274" max="274" width="24.7109375" style="1" customWidth="1"/>
    <col min="275" max="275" width="12.28515625" style="1" customWidth="1"/>
    <col min="276" max="276" width="0" style="1" hidden="1" customWidth="1"/>
    <col min="277" max="277" width="3.42578125" style="1" customWidth="1"/>
    <col min="278" max="278" width="0" style="1" hidden="1" customWidth="1"/>
    <col min="279" max="279" width="17.7109375" style="1" customWidth="1"/>
    <col min="280" max="280" width="3.42578125" style="1" customWidth="1"/>
    <col min="281" max="281" width="0" style="1" hidden="1" customWidth="1"/>
    <col min="282" max="282" width="23.7109375" style="1" customWidth="1"/>
    <col min="283" max="283" width="10" style="1" customWidth="1"/>
    <col min="284" max="284" width="0" style="1" hidden="1" customWidth="1"/>
    <col min="285" max="286" width="14.7109375" style="1" customWidth="1"/>
    <col min="287" max="287" width="12.85546875" style="1" customWidth="1"/>
    <col min="288" max="288" width="3.28515625" style="1" customWidth="1"/>
    <col min="289" max="289" width="30.28515625" style="1" customWidth="1"/>
    <col min="290" max="290" width="5" style="1" customWidth="1"/>
    <col min="291" max="291" width="0" style="1" hidden="1" customWidth="1"/>
    <col min="292" max="292" width="14.28515625" style="1" customWidth="1"/>
    <col min="293" max="293" width="5.7109375" style="1" customWidth="1"/>
    <col min="294" max="294" width="0" style="1" hidden="1" customWidth="1"/>
    <col min="295" max="295" width="17.28515625" style="1" customWidth="1"/>
    <col min="296" max="296" width="12.7109375" style="1" customWidth="1"/>
    <col min="297" max="297" width="0" style="1" hidden="1" customWidth="1"/>
    <col min="298" max="298" width="5.28515625" style="1" customWidth="1"/>
    <col min="299" max="299" width="0" style="1" hidden="1" customWidth="1"/>
    <col min="300" max="300" width="17" style="1" customWidth="1"/>
    <col min="301" max="301" width="6.28515625" style="1" customWidth="1"/>
    <col min="302" max="302" width="0" style="1" hidden="1" customWidth="1"/>
    <col min="303" max="303" width="14.28515625" style="1" customWidth="1"/>
    <col min="304" max="304" width="7.5703125" style="1" customWidth="1"/>
    <col min="305" max="305" width="0" style="1" hidden="1" customWidth="1"/>
    <col min="306" max="307" width="14.28515625" style="1" customWidth="1"/>
    <col min="308" max="308" width="20.85546875" style="1" customWidth="1"/>
    <col min="309" max="309" width="14.42578125" style="1" customWidth="1"/>
    <col min="310" max="310" width="15" style="1" customWidth="1"/>
    <col min="311" max="311" width="2.7109375" style="1" customWidth="1"/>
    <col min="312" max="312" width="11.7109375" style="1" customWidth="1"/>
    <col min="313" max="313" width="11.5703125" style="1" customWidth="1"/>
    <col min="314" max="314" width="2.28515625" style="1" customWidth="1"/>
    <col min="315" max="315" width="41" style="1" customWidth="1"/>
    <col min="316" max="316" width="14.28515625" style="1" customWidth="1"/>
    <col min="317" max="318" width="11.5703125" style="1" customWidth="1"/>
    <col min="319" max="319" width="21.85546875" style="1" customWidth="1"/>
    <col min="320" max="511" width="11.42578125" style="1"/>
    <col min="512" max="512" width="21.85546875" style="1" customWidth="1"/>
    <col min="513" max="513" width="13.85546875" style="1" customWidth="1"/>
    <col min="514" max="514" width="38.7109375" style="1" customWidth="1"/>
    <col min="515" max="515" width="3" style="1" bestFit="1" customWidth="1"/>
    <col min="516" max="516" width="32.28515625" style="1" customWidth="1"/>
    <col min="517" max="517" width="46.28515625" style="1" customWidth="1"/>
    <col min="518" max="518" width="19" style="1" customWidth="1"/>
    <col min="519" max="519" width="0" style="1" hidden="1" customWidth="1"/>
    <col min="520" max="520" width="17.7109375" style="1" customWidth="1"/>
    <col min="521" max="521" width="0" style="1" hidden="1" customWidth="1"/>
    <col min="522" max="522" width="22.28515625" style="1" customWidth="1"/>
    <col min="523" max="523" width="5.28515625" style="1" customWidth="1"/>
    <col min="524" max="524" width="36.28515625" style="1" customWidth="1"/>
    <col min="525" max="525" width="5.7109375" style="1" customWidth="1"/>
    <col min="526" max="526" width="0" style="1" hidden="1" customWidth="1"/>
    <col min="527" max="527" width="20.7109375" style="1" customWidth="1"/>
    <col min="528" max="528" width="4.85546875" style="1" customWidth="1"/>
    <col min="529" max="529" width="0" style="1" hidden="1" customWidth="1"/>
    <col min="530" max="530" width="24.7109375" style="1" customWidth="1"/>
    <col min="531" max="531" width="12.28515625" style="1" customWidth="1"/>
    <col min="532" max="532" width="0" style="1" hidden="1" customWidth="1"/>
    <col min="533" max="533" width="3.42578125" style="1" customWidth="1"/>
    <col min="534" max="534" width="0" style="1" hidden="1" customWidth="1"/>
    <col min="535" max="535" width="17.7109375" style="1" customWidth="1"/>
    <col min="536" max="536" width="3.42578125" style="1" customWidth="1"/>
    <col min="537" max="537" width="0" style="1" hidden="1" customWidth="1"/>
    <col min="538" max="538" width="23.7109375" style="1" customWidth="1"/>
    <col min="539" max="539" width="10" style="1" customWidth="1"/>
    <col min="540" max="540" width="0" style="1" hidden="1" customWidth="1"/>
    <col min="541" max="542" width="14.7109375" style="1" customWidth="1"/>
    <col min="543" max="543" width="12.85546875" style="1" customWidth="1"/>
    <col min="544" max="544" width="3.28515625" style="1" customWidth="1"/>
    <col min="545" max="545" width="30.28515625" style="1" customWidth="1"/>
    <col min="546" max="546" width="5" style="1" customWidth="1"/>
    <col min="547" max="547" width="0" style="1" hidden="1" customWidth="1"/>
    <col min="548" max="548" width="14.28515625" style="1" customWidth="1"/>
    <col min="549" max="549" width="5.7109375" style="1" customWidth="1"/>
    <col min="550" max="550" width="0" style="1" hidden="1" customWidth="1"/>
    <col min="551" max="551" width="17.28515625" style="1" customWidth="1"/>
    <col min="552" max="552" width="12.7109375" style="1" customWidth="1"/>
    <col min="553" max="553" width="0" style="1" hidden="1" customWidth="1"/>
    <col min="554" max="554" width="5.28515625" style="1" customWidth="1"/>
    <col min="555" max="555" width="0" style="1" hidden="1" customWidth="1"/>
    <col min="556" max="556" width="17" style="1" customWidth="1"/>
    <col min="557" max="557" width="6.28515625" style="1" customWidth="1"/>
    <col min="558" max="558" width="0" style="1" hidden="1" customWidth="1"/>
    <col min="559" max="559" width="14.28515625" style="1" customWidth="1"/>
    <col min="560" max="560" width="7.5703125" style="1" customWidth="1"/>
    <col min="561" max="561" width="0" style="1" hidden="1" customWidth="1"/>
    <col min="562" max="563" width="14.28515625" style="1" customWidth="1"/>
    <col min="564" max="564" width="20.85546875" style="1" customWidth="1"/>
    <col min="565" max="565" width="14.42578125" style="1" customWidth="1"/>
    <col min="566" max="566" width="15" style="1" customWidth="1"/>
    <col min="567" max="567" width="2.7109375" style="1" customWidth="1"/>
    <col min="568" max="568" width="11.7109375" style="1" customWidth="1"/>
    <col min="569" max="569" width="11.5703125" style="1" customWidth="1"/>
    <col min="570" max="570" width="2.28515625" style="1" customWidth="1"/>
    <col min="571" max="571" width="41" style="1" customWidth="1"/>
    <col min="572" max="572" width="14.28515625" style="1" customWidth="1"/>
    <col min="573" max="574" width="11.5703125" style="1" customWidth="1"/>
    <col min="575" max="575" width="21.85546875" style="1" customWidth="1"/>
    <col min="576" max="767" width="11.42578125" style="1"/>
    <col min="768" max="768" width="21.85546875" style="1" customWidth="1"/>
    <col min="769" max="769" width="13.85546875" style="1" customWidth="1"/>
    <col min="770" max="770" width="38.7109375" style="1" customWidth="1"/>
    <col min="771" max="771" width="3" style="1" bestFit="1" customWidth="1"/>
    <col min="772" max="772" width="32.28515625" style="1" customWidth="1"/>
    <col min="773" max="773" width="46.28515625" style="1" customWidth="1"/>
    <col min="774" max="774" width="19" style="1" customWidth="1"/>
    <col min="775" max="775" width="0" style="1" hidden="1" customWidth="1"/>
    <col min="776" max="776" width="17.7109375" style="1" customWidth="1"/>
    <col min="777" max="777" width="0" style="1" hidden="1" customWidth="1"/>
    <col min="778" max="778" width="22.28515625" style="1" customWidth="1"/>
    <col min="779" max="779" width="5.28515625" style="1" customWidth="1"/>
    <col min="780" max="780" width="36.28515625" style="1" customWidth="1"/>
    <col min="781" max="781" width="5.7109375" style="1" customWidth="1"/>
    <col min="782" max="782" width="0" style="1" hidden="1" customWidth="1"/>
    <col min="783" max="783" width="20.7109375" style="1" customWidth="1"/>
    <col min="784" max="784" width="4.85546875" style="1" customWidth="1"/>
    <col min="785" max="785" width="0" style="1" hidden="1" customWidth="1"/>
    <col min="786" max="786" width="24.7109375" style="1" customWidth="1"/>
    <col min="787" max="787" width="12.28515625" style="1" customWidth="1"/>
    <col min="788" max="788" width="0" style="1" hidden="1" customWidth="1"/>
    <col min="789" max="789" width="3.42578125" style="1" customWidth="1"/>
    <col min="790" max="790" width="0" style="1" hidden="1" customWidth="1"/>
    <col min="791" max="791" width="17.7109375" style="1" customWidth="1"/>
    <col min="792" max="792" width="3.42578125" style="1" customWidth="1"/>
    <col min="793" max="793" width="0" style="1" hidden="1" customWidth="1"/>
    <col min="794" max="794" width="23.7109375" style="1" customWidth="1"/>
    <col min="795" max="795" width="10" style="1" customWidth="1"/>
    <col min="796" max="796" width="0" style="1" hidden="1" customWidth="1"/>
    <col min="797" max="798" width="14.7109375" style="1" customWidth="1"/>
    <col min="799" max="799" width="12.85546875" style="1" customWidth="1"/>
    <col min="800" max="800" width="3.28515625" style="1" customWidth="1"/>
    <col min="801" max="801" width="30.28515625" style="1" customWidth="1"/>
    <col min="802" max="802" width="5" style="1" customWidth="1"/>
    <col min="803" max="803" width="0" style="1" hidden="1" customWidth="1"/>
    <col min="804" max="804" width="14.28515625" style="1" customWidth="1"/>
    <col min="805" max="805" width="5.7109375" style="1" customWidth="1"/>
    <col min="806" max="806" width="0" style="1" hidden="1" customWidth="1"/>
    <col min="807" max="807" width="17.28515625" style="1" customWidth="1"/>
    <col min="808" max="808" width="12.7109375" style="1" customWidth="1"/>
    <col min="809" max="809" width="0" style="1" hidden="1" customWidth="1"/>
    <col min="810" max="810" width="5.28515625" style="1" customWidth="1"/>
    <col min="811" max="811" width="0" style="1" hidden="1" customWidth="1"/>
    <col min="812" max="812" width="17" style="1" customWidth="1"/>
    <col min="813" max="813" width="6.28515625" style="1" customWidth="1"/>
    <col min="814" max="814" width="0" style="1" hidden="1" customWidth="1"/>
    <col min="815" max="815" width="14.28515625" style="1" customWidth="1"/>
    <col min="816" max="816" width="7.5703125" style="1" customWidth="1"/>
    <col min="817" max="817" width="0" style="1" hidden="1" customWidth="1"/>
    <col min="818" max="819" width="14.28515625" style="1" customWidth="1"/>
    <col min="820" max="820" width="20.85546875" style="1" customWidth="1"/>
    <col min="821" max="821" width="14.42578125" style="1" customWidth="1"/>
    <col min="822" max="822" width="15" style="1" customWidth="1"/>
    <col min="823" max="823" width="2.7109375" style="1" customWidth="1"/>
    <col min="824" max="824" width="11.7109375" style="1" customWidth="1"/>
    <col min="825" max="825" width="11.5703125" style="1" customWidth="1"/>
    <col min="826" max="826" width="2.28515625" style="1" customWidth="1"/>
    <col min="827" max="827" width="41" style="1" customWidth="1"/>
    <col min="828" max="828" width="14.28515625" style="1" customWidth="1"/>
    <col min="829" max="830" width="11.5703125" style="1" customWidth="1"/>
    <col min="831" max="831" width="21.85546875" style="1" customWidth="1"/>
    <col min="832" max="1023" width="11.42578125" style="1"/>
    <col min="1024" max="1024" width="21.85546875" style="1" customWidth="1"/>
    <col min="1025" max="1025" width="13.85546875" style="1" customWidth="1"/>
    <col min="1026" max="1026" width="38.7109375" style="1" customWidth="1"/>
    <col min="1027" max="1027" width="3" style="1" bestFit="1" customWidth="1"/>
    <col min="1028" max="1028" width="32.28515625" style="1" customWidth="1"/>
    <col min="1029" max="1029" width="46.28515625" style="1" customWidth="1"/>
    <col min="1030" max="1030" width="19" style="1" customWidth="1"/>
    <col min="1031" max="1031" width="0" style="1" hidden="1" customWidth="1"/>
    <col min="1032" max="1032" width="17.7109375" style="1" customWidth="1"/>
    <col min="1033" max="1033" width="0" style="1" hidden="1" customWidth="1"/>
    <col min="1034" max="1034" width="22.28515625" style="1" customWidth="1"/>
    <col min="1035" max="1035" width="5.28515625" style="1" customWidth="1"/>
    <col min="1036" max="1036" width="36.28515625" style="1" customWidth="1"/>
    <col min="1037" max="1037" width="5.7109375" style="1" customWidth="1"/>
    <col min="1038" max="1038" width="0" style="1" hidden="1" customWidth="1"/>
    <col min="1039" max="1039" width="20.7109375" style="1" customWidth="1"/>
    <col min="1040" max="1040" width="4.85546875" style="1" customWidth="1"/>
    <col min="1041" max="1041" width="0" style="1" hidden="1" customWidth="1"/>
    <col min="1042" max="1042" width="24.7109375" style="1" customWidth="1"/>
    <col min="1043" max="1043" width="12.28515625" style="1" customWidth="1"/>
    <col min="1044" max="1044" width="0" style="1" hidden="1" customWidth="1"/>
    <col min="1045" max="1045" width="3.42578125" style="1" customWidth="1"/>
    <col min="1046" max="1046" width="0" style="1" hidden="1" customWidth="1"/>
    <col min="1047" max="1047" width="17.7109375" style="1" customWidth="1"/>
    <col min="1048" max="1048" width="3.42578125" style="1" customWidth="1"/>
    <col min="1049" max="1049" width="0" style="1" hidden="1" customWidth="1"/>
    <col min="1050" max="1050" width="23.7109375" style="1" customWidth="1"/>
    <col min="1051" max="1051" width="10" style="1" customWidth="1"/>
    <col min="1052" max="1052" width="0" style="1" hidden="1" customWidth="1"/>
    <col min="1053" max="1054" width="14.7109375" style="1" customWidth="1"/>
    <col min="1055" max="1055" width="12.85546875" style="1" customWidth="1"/>
    <col min="1056" max="1056" width="3.28515625" style="1" customWidth="1"/>
    <col min="1057" max="1057" width="30.28515625" style="1" customWidth="1"/>
    <col min="1058" max="1058" width="5" style="1" customWidth="1"/>
    <col min="1059" max="1059" width="0" style="1" hidden="1" customWidth="1"/>
    <col min="1060" max="1060" width="14.28515625" style="1" customWidth="1"/>
    <col min="1061" max="1061" width="5.7109375" style="1" customWidth="1"/>
    <col min="1062" max="1062" width="0" style="1" hidden="1" customWidth="1"/>
    <col min="1063" max="1063" width="17.28515625" style="1" customWidth="1"/>
    <col min="1064" max="1064" width="12.7109375" style="1" customWidth="1"/>
    <col min="1065" max="1065" width="0" style="1" hidden="1" customWidth="1"/>
    <col min="1066" max="1066" width="5.28515625" style="1" customWidth="1"/>
    <col min="1067" max="1067" width="0" style="1" hidden="1" customWidth="1"/>
    <col min="1068" max="1068" width="17" style="1" customWidth="1"/>
    <col min="1069" max="1069" width="6.28515625" style="1" customWidth="1"/>
    <col min="1070" max="1070" width="0" style="1" hidden="1" customWidth="1"/>
    <col min="1071" max="1071" width="14.28515625" style="1" customWidth="1"/>
    <col min="1072" max="1072" width="7.5703125" style="1" customWidth="1"/>
    <col min="1073" max="1073" width="0" style="1" hidden="1" customWidth="1"/>
    <col min="1074" max="1075" width="14.28515625" style="1" customWidth="1"/>
    <col min="1076" max="1076" width="20.85546875" style="1" customWidth="1"/>
    <col min="1077" max="1077" width="14.42578125" style="1" customWidth="1"/>
    <col min="1078" max="1078" width="15" style="1" customWidth="1"/>
    <col min="1079" max="1079" width="2.7109375" style="1" customWidth="1"/>
    <col min="1080" max="1080" width="11.7109375" style="1" customWidth="1"/>
    <col min="1081" max="1081" width="11.5703125" style="1" customWidth="1"/>
    <col min="1082" max="1082" width="2.28515625" style="1" customWidth="1"/>
    <col min="1083" max="1083" width="41" style="1" customWidth="1"/>
    <col min="1084" max="1084" width="14.28515625" style="1" customWidth="1"/>
    <col min="1085" max="1086" width="11.5703125" style="1" customWidth="1"/>
    <col min="1087" max="1087" width="21.85546875" style="1" customWidth="1"/>
    <col min="1088" max="1279" width="11.42578125" style="1"/>
    <col min="1280" max="1280" width="21.85546875" style="1" customWidth="1"/>
    <col min="1281" max="1281" width="13.85546875" style="1" customWidth="1"/>
    <col min="1282" max="1282" width="38.7109375" style="1" customWidth="1"/>
    <col min="1283" max="1283" width="3" style="1" bestFit="1" customWidth="1"/>
    <col min="1284" max="1284" width="32.28515625" style="1" customWidth="1"/>
    <col min="1285" max="1285" width="46.28515625" style="1" customWidth="1"/>
    <col min="1286" max="1286" width="19" style="1" customWidth="1"/>
    <col min="1287" max="1287" width="0" style="1" hidden="1" customWidth="1"/>
    <col min="1288" max="1288" width="17.7109375" style="1" customWidth="1"/>
    <col min="1289" max="1289" width="0" style="1" hidden="1" customWidth="1"/>
    <col min="1290" max="1290" width="22.28515625" style="1" customWidth="1"/>
    <col min="1291" max="1291" width="5.28515625" style="1" customWidth="1"/>
    <col min="1292" max="1292" width="36.28515625" style="1" customWidth="1"/>
    <col min="1293" max="1293" width="5.7109375" style="1" customWidth="1"/>
    <col min="1294" max="1294" width="0" style="1" hidden="1" customWidth="1"/>
    <col min="1295" max="1295" width="20.7109375" style="1" customWidth="1"/>
    <col min="1296" max="1296" width="4.85546875" style="1" customWidth="1"/>
    <col min="1297" max="1297" width="0" style="1" hidden="1" customWidth="1"/>
    <col min="1298" max="1298" width="24.7109375" style="1" customWidth="1"/>
    <col min="1299" max="1299" width="12.28515625" style="1" customWidth="1"/>
    <col min="1300" max="1300" width="0" style="1" hidden="1" customWidth="1"/>
    <col min="1301" max="1301" width="3.42578125" style="1" customWidth="1"/>
    <col min="1302" max="1302" width="0" style="1" hidden="1" customWidth="1"/>
    <col min="1303" max="1303" width="17.7109375" style="1" customWidth="1"/>
    <col min="1304" max="1304" width="3.42578125" style="1" customWidth="1"/>
    <col min="1305" max="1305" width="0" style="1" hidden="1" customWidth="1"/>
    <col min="1306" max="1306" width="23.7109375" style="1" customWidth="1"/>
    <col min="1307" max="1307" width="10" style="1" customWidth="1"/>
    <col min="1308" max="1308" width="0" style="1" hidden="1" customWidth="1"/>
    <col min="1309" max="1310" width="14.7109375" style="1" customWidth="1"/>
    <col min="1311" max="1311" width="12.85546875" style="1" customWidth="1"/>
    <col min="1312" max="1312" width="3.28515625" style="1" customWidth="1"/>
    <col min="1313" max="1313" width="30.28515625" style="1" customWidth="1"/>
    <col min="1314" max="1314" width="5" style="1" customWidth="1"/>
    <col min="1315" max="1315" width="0" style="1" hidden="1" customWidth="1"/>
    <col min="1316" max="1316" width="14.28515625" style="1" customWidth="1"/>
    <col min="1317" max="1317" width="5.7109375" style="1" customWidth="1"/>
    <col min="1318" max="1318" width="0" style="1" hidden="1" customWidth="1"/>
    <col min="1319" max="1319" width="17.28515625" style="1" customWidth="1"/>
    <col min="1320" max="1320" width="12.7109375" style="1" customWidth="1"/>
    <col min="1321" max="1321" width="0" style="1" hidden="1" customWidth="1"/>
    <col min="1322" max="1322" width="5.28515625" style="1" customWidth="1"/>
    <col min="1323" max="1323" width="0" style="1" hidden="1" customWidth="1"/>
    <col min="1324" max="1324" width="17" style="1" customWidth="1"/>
    <col min="1325" max="1325" width="6.28515625" style="1" customWidth="1"/>
    <col min="1326" max="1326" width="0" style="1" hidden="1" customWidth="1"/>
    <col min="1327" max="1327" width="14.28515625" style="1" customWidth="1"/>
    <col min="1328" max="1328" width="7.5703125" style="1" customWidth="1"/>
    <col min="1329" max="1329" width="0" style="1" hidden="1" customWidth="1"/>
    <col min="1330" max="1331" width="14.28515625" style="1" customWidth="1"/>
    <col min="1332" max="1332" width="20.85546875" style="1" customWidth="1"/>
    <col min="1333" max="1333" width="14.42578125" style="1" customWidth="1"/>
    <col min="1334" max="1334" width="15" style="1" customWidth="1"/>
    <col min="1335" max="1335" width="2.7109375" style="1" customWidth="1"/>
    <col min="1336" max="1336" width="11.7109375" style="1" customWidth="1"/>
    <col min="1337" max="1337" width="11.5703125" style="1" customWidth="1"/>
    <col min="1338" max="1338" width="2.28515625" style="1" customWidth="1"/>
    <col min="1339" max="1339" width="41" style="1" customWidth="1"/>
    <col min="1340" max="1340" width="14.28515625" style="1" customWidth="1"/>
    <col min="1341" max="1342" width="11.5703125" style="1" customWidth="1"/>
    <col min="1343" max="1343" width="21.85546875" style="1" customWidth="1"/>
    <col min="1344" max="1535" width="11.42578125" style="1"/>
    <col min="1536" max="1536" width="21.85546875" style="1" customWidth="1"/>
    <col min="1537" max="1537" width="13.85546875" style="1" customWidth="1"/>
    <col min="1538" max="1538" width="38.7109375" style="1" customWidth="1"/>
    <col min="1539" max="1539" width="3" style="1" bestFit="1" customWidth="1"/>
    <col min="1540" max="1540" width="32.28515625" style="1" customWidth="1"/>
    <col min="1541" max="1541" width="46.28515625" style="1" customWidth="1"/>
    <col min="1542" max="1542" width="19" style="1" customWidth="1"/>
    <col min="1543" max="1543" width="0" style="1" hidden="1" customWidth="1"/>
    <col min="1544" max="1544" width="17.7109375" style="1" customWidth="1"/>
    <col min="1545" max="1545" width="0" style="1" hidden="1" customWidth="1"/>
    <col min="1546" max="1546" width="22.28515625" style="1" customWidth="1"/>
    <col min="1547" max="1547" width="5.28515625" style="1" customWidth="1"/>
    <col min="1548" max="1548" width="36.28515625" style="1" customWidth="1"/>
    <col min="1549" max="1549" width="5.7109375" style="1" customWidth="1"/>
    <col min="1550" max="1550" width="0" style="1" hidden="1" customWidth="1"/>
    <col min="1551" max="1551" width="20.7109375" style="1" customWidth="1"/>
    <col min="1552" max="1552" width="4.85546875" style="1" customWidth="1"/>
    <col min="1553" max="1553" width="0" style="1" hidden="1" customWidth="1"/>
    <col min="1554" max="1554" width="24.7109375" style="1" customWidth="1"/>
    <col min="1555" max="1555" width="12.28515625" style="1" customWidth="1"/>
    <col min="1556" max="1556" width="0" style="1" hidden="1" customWidth="1"/>
    <col min="1557" max="1557" width="3.42578125" style="1" customWidth="1"/>
    <col min="1558" max="1558" width="0" style="1" hidden="1" customWidth="1"/>
    <col min="1559" max="1559" width="17.7109375" style="1" customWidth="1"/>
    <col min="1560" max="1560" width="3.42578125" style="1" customWidth="1"/>
    <col min="1561" max="1561" width="0" style="1" hidden="1" customWidth="1"/>
    <col min="1562" max="1562" width="23.7109375" style="1" customWidth="1"/>
    <col min="1563" max="1563" width="10" style="1" customWidth="1"/>
    <col min="1564" max="1564" width="0" style="1" hidden="1" customWidth="1"/>
    <col min="1565" max="1566" width="14.7109375" style="1" customWidth="1"/>
    <col min="1567" max="1567" width="12.85546875" style="1" customWidth="1"/>
    <col min="1568" max="1568" width="3.28515625" style="1" customWidth="1"/>
    <col min="1569" max="1569" width="30.28515625" style="1" customWidth="1"/>
    <col min="1570" max="1570" width="5" style="1" customWidth="1"/>
    <col min="1571" max="1571" width="0" style="1" hidden="1" customWidth="1"/>
    <col min="1572" max="1572" width="14.28515625" style="1" customWidth="1"/>
    <col min="1573" max="1573" width="5.7109375" style="1" customWidth="1"/>
    <col min="1574" max="1574" width="0" style="1" hidden="1" customWidth="1"/>
    <col min="1575" max="1575" width="17.28515625" style="1" customWidth="1"/>
    <col min="1576" max="1576" width="12.7109375" style="1" customWidth="1"/>
    <col min="1577" max="1577" width="0" style="1" hidden="1" customWidth="1"/>
    <col min="1578" max="1578" width="5.28515625" style="1" customWidth="1"/>
    <col min="1579" max="1579" width="0" style="1" hidden="1" customWidth="1"/>
    <col min="1580" max="1580" width="17" style="1" customWidth="1"/>
    <col min="1581" max="1581" width="6.28515625" style="1" customWidth="1"/>
    <col min="1582" max="1582" width="0" style="1" hidden="1" customWidth="1"/>
    <col min="1583" max="1583" width="14.28515625" style="1" customWidth="1"/>
    <col min="1584" max="1584" width="7.5703125" style="1" customWidth="1"/>
    <col min="1585" max="1585" width="0" style="1" hidden="1" customWidth="1"/>
    <col min="1586" max="1587" width="14.28515625" style="1" customWidth="1"/>
    <col min="1588" max="1588" width="20.85546875" style="1" customWidth="1"/>
    <col min="1589" max="1589" width="14.42578125" style="1" customWidth="1"/>
    <col min="1590" max="1590" width="15" style="1" customWidth="1"/>
    <col min="1591" max="1591" width="2.7109375" style="1" customWidth="1"/>
    <col min="1592" max="1592" width="11.7109375" style="1" customWidth="1"/>
    <col min="1593" max="1593" width="11.5703125" style="1" customWidth="1"/>
    <col min="1594" max="1594" width="2.28515625" style="1" customWidth="1"/>
    <col min="1595" max="1595" width="41" style="1" customWidth="1"/>
    <col min="1596" max="1596" width="14.28515625" style="1" customWidth="1"/>
    <col min="1597" max="1598" width="11.5703125" style="1" customWidth="1"/>
    <col min="1599" max="1599" width="21.85546875" style="1" customWidth="1"/>
    <col min="1600" max="1791" width="11.42578125" style="1"/>
    <col min="1792" max="1792" width="21.85546875" style="1" customWidth="1"/>
    <col min="1793" max="1793" width="13.85546875" style="1" customWidth="1"/>
    <col min="1794" max="1794" width="38.7109375" style="1" customWidth="1"/>
    <col min="1795" max="1795" width="3" style="1" bestFit="1" customWidth="1"/>
    <col min="1796" max="1796" width="32.28515625" style="1" customWidth="1"/>
    <col min="1797" max="1797" width="46.28515625" style="1" customWidth="1"/>
    <col min="1798" max="1798" width="19" style="1" customWidth="1"/>
    <col min="1799" max="1799" width="0" style="1" hidden="1" customWidth="1"/>
    <col min="1800" max="1800" width="17.7109375" style="1" customWidth="1"/>
    <col min="1801" max="1801" width="0" style="1" hidden="1" customWidth="1"/>
    <col min="1802" max="1802" width="22.28515625" style="1" customWidth="1"/>
    <col min="1803" max="1803" width="5.28515625" style="1" customWidth="1"/>
    <col min="1804" max="1804" width="36.28515625" style="1" customWidth="1"/>
    <col min="1805" max="1805" width="5.7109375" style="1" customWidth="1"/>
    <col min="1806" max="1806" width="0" style="1" hidden="1" customWidth="1"/>
    <col min="1807" max="1807" width="20.7109375" style="1" customWidth="1"/>
    <col min="1808" max="1808" width="4.85546875" style="1" customWidth="1"/>
    <col min="1809" max="1809" width="0" style="1" hidden="1" customWidth="1"/>
    <col min="1810" max="1810" width="24.7109375" style="1" customWidth="1"/>
    <col min="1811" max="1811" width="12.28515625" style="1" customWidth="1"/>
    <col min="1812" max="1812" width="0" style="1" hidden="1" customWidth="1"/>
    <col min="1813" max="1813" width="3.42578125" style="1" customWidth="1"/>
    <col min="1814" max="1814" width="0" style="1" hidden="1" customWidth="1"/>
    <col min="1815" max="1815" width="17.7109375" style="1" customWidth="1"/>
    <col min="1816" max="1816" width="3.42578125" style="1" customWidth="1"/>
    <col min="1817" max="1817" width="0" style="1" hidden="1" customWidth="1"/>
    <col min="1818" max="1818" width="23.7109375" style="1" customWidth="1"/>
    <col min="1819" max="1819" width="10" style="1" customWidth="1"/>
    <col min="1820" max="1820" width="0" style="1" hidden="1" customWidth="1"/>
    <col min="1821" max="1822" width="14.7109375" style="1" customWidth="1"/>
    <col min="1823" max="1823" width="12.85546875" style="1" customWidth="1"/>
    <col min="1824" max="1824" width="3.28515625" style="1" customWidth="1"/>
    <col min="1825" max="1825" width="30.28515625" style="1" customWidth="1"/>
    <col min="1826" max="1826" width="5" style="1" customWidth="1"/>
    <col min="1827" max="1827" width="0" style="1" hidden="1" customWidth="1"/>
    <col min="1828" max="1828" width="14.28515625" style="1" customWidth="1"/>
    <col min="1829" max="1829" width="5.7109375" style="1" customWidth="1"/>
    <col min="1830" max="1830" width="0" style="1" hidden="1" customWidth="1"/>
    <col min="1831" max="1831" width="17.28515625" style="1" customWidth="1"/>
    <col min="1832" max="1832" width="12.7109375" style="1" customWidth="1"/>
    <col min="1833" max="1833" width="0" style="1" hidden="1" customWidth="1"/>
    <col min="1834" max="1834" width="5.28515625" style="1" customWidth="1"/>
    <col min="1835" max="1835" width="0" style="1" hidden="1" customWidth="1"/>
    <col min="1836" max="1836" width="17" style="1" customWidth="1"/>
    <col min="1837" max="1837" width="6.28515625" style="1" customWidth="1"/>
    <col min="1838" max="1838" width="0" style="1" hidden="1" customWidth="1"/>
    <col min="1839" max="1839" width="14.28515625" style="1" customWidth="1"/>
    <col min="1840" max="1840" width="7.5703125" style="1" customWidth="1"/>
    <col min="1841" max="1841" width="0" style="1" hidden="1" customWidth="1"/>
    <col min="1842" max="1843" width="14.28515625" style="1" customWidth="1"/>
    <col min="1844" max="1844" width="20.85546875" style="1" customWidth="1"/>
    <col min="1845" max="1845" width="14.42578125" style="1" customWidth="1"/>
    <col min="1846" max="1846" width="15" style="1" customWidth="1"/>
    <col min="1847" max="1847" width="2.7109375" style="1" customWidth="1"/>
    <col min="1848" max="1848" width="11.7109375" style="1" customWidth="1"/>
    <col min="1849" max="1849" width="11.5703125" style="1" customWidth="1"/>
    <col min="1850" max="1850" width="2.28515625" style="1" customWidth="1"/>
    <col min="1851" max="1851" width="41" style="1" customWidth="1"/>
    <col min="1852" max="1852" width="14.28515625" style="1" customWidth="1"/>
    <col min="1853" max="1854" width="11.5703125" style="1" customWidth="1"/>
    <col min="1855" max="1855" width="21.85546875" style="1" customWidth="1"/>
    <col min="1856" max="2047" width="11.42578125" style="1"/>
    <col min="2048" max="2048" width="21.85546875" style="1" customWidth="1"/>
    <col min="2049" max="2049" width="13.85546875" style="1" customWidth="1"/>
    <col min="2050" max="2050" width="38.7109375" style="1" customWidth="1"/>
    <col min="2051" max="2051" width="3" style="1" bestFit="1" customWidth="1"/>
    <col min="2052" max="2052" width="32.28515625" style="1" customWidth="1"/>
    <col min="2053" max="2053" width="46.28515625" style="1" customWidth="1"/>
    <col min="2054" max="2054" width="19" style="1" customWidth="1"/>
    <col min="2055" max="2055" width="0" style="1" hidden="1" customWidth="1"/>
    <col min="2056" max="2056" width="17.7109375" style="1" customWidth="1"/>
    <col min="2057" max="2057" width="0" style="1" hidden="1" customWidth="1"/>
    <col min="2058" max="2058" width="22.28515625" style="1" customWidth="1"/>
    <col min="2059" max="2059" width="5.28515625" style="1" customWidth="1"/>
    <col min="2060" max="2060" width="36.28515625" style="1" customWidth="1"/>
    <col min="2061" max="2061" width="5.7109375" style="1" customWidth="1"/>
    <col min="2062" max="2062" width="0" style="1" hidden="1" customWidth="1"/>
    <col min="2063" max="2063" width="20.7109375" style="1" customWidth="1"/>
    <col min="2064" max="2064" width="4.85546875" style="1" customWidth="1"/>
    <col min="2065" max="2065" width="0" style="1" hidden="1" customWidth="1"/>
    <col min="2066" max="2066" width="24.7109375" style="1" customWidth="1"/>
    <col min="2067" max="2067" width="12.28515625" style="1" customWidth="1"/>
    <col min="2068" max="2068" width="0" style="1" hidden="1" customWidth="1"/>
    <col min="2069" max="2069" width="3.42578125" style="1" customWidth="1"/>
    <col min="2070" max="2070" width="0" style="1" hidden="1" customWidth="1"/>
    <col min="2071" max="2071" width="17.7109375" style="1" customWidth="1"/>
    <col min="2072" max="2072" width="3.42578125" style="1" customWidth="1"/>
    <col min="2073" max="2073" width="0" style="1" hidden="1" customWidth="1"/>
    <col min="2074" max="2074" width="23.7109375" style="1" customWidth="1"/>
    <col min="2075" max="2075" width="10" style="1" customWidth="1"/>
    <col min="2076" max="2076" width="0" style="1" hidden="1" customWidth="1"/>
    <col min="2077" max="2078" width="14.7109375" style="1" customWidth="1"/>
    <col min="2079" max="2079" width="12.85546875" style="1" customWidth="1"/>
    <col min="2080" max="2080" width="3.28515625" style="1" customWidth="1"/>
    <col min="2081" max="2081" width="30.28515625" style="1" customWidth="1"/>
    <col min="2082" max="2082" width="5" style="1" customWidth="1"/>
    <col min="2083" max="2083" width="0" style="1" hidden="1" customWidth="1"/>
    <col min="2084" max="2084" width="14.28515625" style="1" customWidth="1"/>
    <col min="2085" max="2085" width="5.7109375" style="1" customWidth="1"/>
    <col min="2086" max="2086" width="0" style="1" hidden="1" customWidth="1"/>
    <col min="2087" max="2087" width="17.28515625" style="1" customWidth="1"/>
    <col min="2088" max="2088" width="12.7109375" style="1" customWidth="1"/>
    <col min="2089" max="2089" width="0" style="1" hidden="1" customWidth="1"/>
    <col min="2090" max="2090" width="5.28515625" style="1" customWidth="1"/>
    <col min="2091" max="2091" width="0" style="1" hidden="1" customWidth="1"/>
    <col min="2092" max="2092" width="17" style="1" customWidth="1"/>
    <col min="2093" max="2093" width="6.28515625" style="1" customWidth="1"/>
    <col min="2094" max="2094" width="0" style="1" hidden="1" customWidth="1"/>
    <col min="2095" max="2095" width="14.28515625" style="1" customWidth="1"/>
    <col min="2096" max="2096" width="7.5703125" style="1" customWidth="1"/>
    <col min="2097" max="2097" width="0" style="1" hidden="1" customWidth="1"/>
    <col min="2098" max="2099" width="14.28515625" style="1" customWidth="1"/>
    <col min="2100" max="2100" width="20.85546875" style="1" customWidth="1"/>
    <col min="2101" max="2101" width="14.42578125" style="1" customWidth="1"/>
    <col min="2102" max="2102" width="15" style="1" customWidth="1"/>
    <col min="2103" max="2103" width="2.7109375" style="1" customWidth="1"/>
    <col min="2104" max="2104" width="11.7109375" style="1" customWidth="1"/>
    <col min="2105" max="2105" width="11.5703125" style="1" customWidth="1"/>
    <col min="2106" max="2106" width="2.28515625" style="1" customWidth="1"/>
    <col min="2107" max="2107" width="41" style="1" customWidth="1"/>
    <col min="2108" max="2108" width="14.28515625" style="1" customWidth="1"/>
    <col min="2109" max="2110" width="11.5703125" style="1" customWidth="1"/>
    <col min="2111" max="2111" width="21.85546875" style="1" customWidth="1"/>
    <col min="2112" max="2303" width="11.42578125" style="1"/>
    <col min="2304" max="2304" width="21.85546875" style="1" customWidth="1"/>
    <col min="2305" max="2305" width="13.85546875" style="1" customWidth="1"/>
    <col min="2306" max="2306" width="38.7109375" style="1" customWidth="1"/>
    <col min="2307" max="2307" width="3" style="1" bestFit="1" customWidth="1"/>
    <col min="2308" max="2308" width="32.28515625" style="1" customWidth="1"/>
    <col min="2309" max="2309" width="46.28515625" style="1" customWidth="1"/>
    <col min="2310" max="2310" width="19" style="1" customWidth="1"/>
    <col min="2311" max="2311" width="0" style="1" hidden="1" customWidth="1"/>
    <col min="2312" max="2312" width="17.7109375" style="1" customWidth="1"/>
    <col min="2313" max="2313" width="0" style="1" hidden="1" customWidth="1"/>
    <col min="2314" max="2314" width="22.28515625" style="1" customWidth="1"/>
    <col min="2315" max="2315" width="5.28515625" style="1" customWidth="1"/>
    <col min="2316" max="2316" width="36.28515625" style="1" customWidth="1"/>
    <col min="2317" max="2317" width="5.7109375" style="1" customWidth="1"/>
    <col min="2318" max="2318" width="0" style="1" hidden="1" customWidth="1"/>
    <col min="2319" max="2319" width="20.7109375" style="1" customWidth="1"/>
    <col min="2320" max="2320" width="4.85546875" style="1" customWidth="1"/>
    <col min="2321" max="2321" width="0" style="1" hidden="1" customWidth="1"/>
    <col min="2322" max="2322" width="24.7109375" style="1" customWidth="1"/>
    <col min="2323" max="2323" width="12.28515625" style="1" customWidth="1"/>
    <col min="2324" max="2324" width="0" style="1" hidden="1" customWidth="1"/>
    <col min="2325" max="2325" width="3.42578125" style="1" customWidth="1"/>
    <col min="2326" max="2326" width="0" style="1" hidden="1" customWidth="1"/>
    <col min="2327" max="2327" width="17.7109375" style="1" customWidth="1"/>
    <col min="2328" max="2328" width="3.42578125" style="1" customWidth="1"/>
    <col min="2329" max="2329" width="0" style="1" hidden="1" customWidth="1"/>
    <col min="2330" max="2330" width="23.7109375" style="1" customWidth="1"/>
    <col min="2331" max="2331" width="10" style="1" customWidth="1"/>
    <col min="2332" max="2332" width="0" style="1" hidden="1" customWidth="1"/>
    <col min="2333" max="2334" width="14.7109375" style="1" customWidth="1"/>
    <col min="2335" max="2335" width="12.85546875" style="1" customWidth="1"/>
    <col min="2336" max="2336" width="3.28515625" style="1" customWidth="1"/>
    <col min="2337" max="2337" width="30.28515625" style="1" customWidth="1"/>
    <col min="2338" max="2338" width="5" style="1" customWidth="1"/>
    <col min="2339" max="2339" width="0" style="1" hidden="1" customWidth="1"/>
    <col min="2340" max="2340" width="14.28515625" style="1" customWidth="1"/>
    <col min="2341" max="2341" width="5.7109375" style="1" customWidth="1"/>
    <col min="2342" max="2342" width="0" style="1" hidden="1" customWidth="1"/>
    <col min="2343" max="2343" width="17.28515625" style="1" customWidth="1"/>
    <col min="2344" max="2344" width="12.7109375" style="1" customWidth="1"/>
    <col min="2345" max="2345" width="0" style="1" hidden="1" customWidth="1"/>
    <col min="2346" max="2346" width="5.28515625" style="1" customWidth="1"/>
    <col min="2347" max="2347" width="0" style="1" hidden="1" customWidth="1"/>
    <col min="2348" max="2348" width="17" style="1" customWidth="1"/>
    <col min="2349" max="2349" width="6.28515625" style="1" customWidth="1"/>
    <col min="2350" max="2350" width="0" style="1" hidden="1" customWidth="1"/>
    <col min="2351" max="2351" width="14.28515625" style="1" customWidth="1"/>
    <col min="2352" max="2352" width="7.5703125" style="1" customWidth="1"/>
    <col min="2353" max="2353" width="0" style="1" hidden="1" customWidth="1"/>
    <col min="2354" max="2355" width="14.28515625" style="1" customWidth="1"/>
    <col min="2356" max="2356" width="20.85546875" style="1" customWidth="1"/>
    <col min="2357" max="2357" width="14.42578125" style="1" customWidth="1"/>
    <col min="2358" max="2358" width="15" style="1" customWidth="1"/>
    <col min="2359" max="2359" width="2.7109375" style="1" customWidth="1"/>
    <col min="2360" max="2360" width="11.7109375" style="1" customWidth="1"/>
    <col min="2361" max="2361" width="11.5703125" style="1" customWidth="1"/>
    <col min="2362" max="2362" width="2.28515625" style="1" customWidth="1"/>
    <col min="2363" max="2363" width="41" style="1" customWidth="1"/>
    <col min="2364" max="2364" width="14.28515625" style="1" customWidth="1"/>
    <col min="2365" max="2366" width="11.5703125" style="1" customWidth="1"/>
    <col min="2367" max="2367" width="21.85546875" style="1" customWidth="1"/>
    <col min="2368" max="2559" width="11.42578125" style="1"/>
    <col min="2560" max="2560" width="21.85546875" style="1" customWidth="1"/>
    <col min="2561" max="2561" width="13.85546875" style="1" customWidth="1"/>
    <col min="2562" max="2562" width="38.7109375" style="1" customWidth="1"/>
    <col min="2563" max="2563" width="3" style="1" bestFit="1" customWidth="1"/>
    <col min="2564" max="2564" width="32.28515625" style="1" customWidth="1"/>
    <col min="2565" max="2565" width="46.28515625" style="1" customWidth="1"/>
    <col min="2566" max="2566" width="19" style="1" customWidth="1"/>
    <col min="2567" max="2567" width="0" style="1" hidden="1" customWidth="1"/>
    <col min="2568" max="2568" width="17.7109375" style="1" customWidth="1"/>
    <col min="2569" max="2569" width="0" style="1" hidden="1" customWidth="1"/>
    <col min="2570" max="2570" width="22.28515625" style="1" customWidth="1"/>
    <col min="2571" max="2571" width="5.28515625" style="1" customWidth="1"/>
    <col min="2572" max="2572" width="36.28515625" style="1" customWidth="1"/>
    <col min="2573" max="2573" width="5.7109375" style="1" customWidth="1"/>
    <col min="2574" max="2574" width="0" style="1" hidden="1" customWidth="1"/>
    <col min="2575" max="2575" width="20.7109375" style="1" customWidth="1"/>
    <col min="2576" max="2576" width="4.85546875" style="1" customWidth="1"/>
    <col min="2577" max="2577" width="0" style="1" hidden="1" customWidth="1"/>
    <col min="2578" max="2578" width="24.7109375" style="1" customWidth="1"/>
    <col min="2579" max="2579" width="12.28515625" style="1" customWidth="1"/>
    <col min="2580" max="2580" width="0" style="1" hidden="1" customWidth="1"/>
    <col min="2581" max="2581" width="3.42578125" style="1" customWidth="1"/>
    <col min="2582" max="2582" width="0" style="1" hidden="1" customWidth="1"/>
    <col min="2583" max="2583" width="17.7109375" style="1" customWidth="1"/>
    <col min="2584" max="2584" width="3.42578125" style="1" customWidth="1"/>
    <col min="2585" max="2585" width="0" style="1" hidden="1" customWidth="1"/>
    <col min="2586" max="2586" width="23.7109375" style="1" customWidth="1"/>
    <col min="2587" max="2587" width="10" style="1" customWidth="1"/>
    <col min="2588" max="2588" width="0" style="1" hidden="1" customWidth="1"/>
    <col min="2589" max="2590" width="14.7109375" style="1" customWidth="1"/>
    <col min="2591" max="2591" width="12.85546875" style="1" customWidth="1"/>
    <col min="2592" max="2592" width="3.28515625" style="1" customWidth="1"/>
    <col min="2593" max="2593" width="30.28515625" style="1" customWidth="1"/>
    <col min="2594" max="2594" width="5" style="1" customWidth="1"/>
    <col min="2595" max="2595" width="0" style="1" hidden="1" customWidth="1"/>
    <col min="2596" max="2596" width="14.28515625" style="1" customWidth="1"/>
    <col min="2597" max="2597" width="5.7109375" style="1" customWidth="1"/>
    <col min="2598" max="2598" width="0" style="1" hidden="1" customWidth="1"/>
    <col min="2599" max="2599" width="17.28515625" style="1" customWidth="1"/>
    <col min="2600" max="2600" width="12.7109375" style="1" customWidth="1"/>
    <col min="2601" max="2601" width="0" style="1" hidden="1" customWidth="1"/>
    <col min="2602" max="2602" width="5.28515625" style="1" customWidth="1"/>
    <col min="2603" max="2603" width="0" style="1" hidden="1" customWidth="1"/>
    <col min="2604" max="2604" width="17" style="1" customWidth="1"/>
    <col min="2605" max="2605" width="6.28515625" style="1" customWidth="1"/>
    <col min="2606" max="2606" width="0" style="1" hidden="1" customWidth="1"/>
    <col min="2607" max="2607" width="14.28515625" style="1" customWidth="1"/>
    <col min="2608" max="2608" width="7.5703125" style="1" customWidth="1"/>
    <col min="2609" max="2609" width="0" style="1" hidden="1" customWidth="1"/>
    <col min="2610" max="2611" width="14.28515625" style="1" customWidth="1"/>
    <col min="2612" max="2612" width="20.85546875" style="1" customWidth="1"/>
    <col min="2613" max="2613" width="14.42578125" style="1" customWidth="1"/>
    <col min="2614" max="2614" width="15" style="1" customWidth="1"/>
    <col min="2615" max="2615" width="2.7109375" style="1" customWidth="1"/>
    <col min="2616" max="2616" width="11.7109375" style="1" customWidth="1"/>
    <col min="2617" max="2617" width="11.5703125" style="1" customWidth="1"/>
    <col min="2618" max="2618" width="2.28515625" style="1" customWidth="1"/>
    <col min="2619" max="2619" width="41" style="1" customWidth="1"/>
    <col min="2620" max="2620" width="14.28515625" style="1" customWidth="1"/>
    <col min="2621" max="2622" width="11.5703125" style="1" customWidth="1"/>
    <col min="2623" max="2623" width="21.85546875" style="1" customWidth="1"/>
    <col min="2624" max="2815" width="11.42578125" style="1"/>
    <col min="2816" max="2816" width="21.85546875" style="1" customWidth="1"/>
    <col min="2817" max="2817" width="13.85546875" style="1" customWidth="1"/>
    <col min="2818" max="2818" width="38.7109375" style="1" customWidth="1"/>
    <col min="2819" max="2819" width="3" style="1" bestFit="1" customWidth="1"/>
    <col min="2820" max="2820" width="32.28515625" style="1" customWidth="1"/>
    <col min="2821" max="2821" width="46.28515625" style="1" customWidth="1"/>
    <col min="2822" max="2822" width="19" style="1" customWidth="1"/>
    <col min="2823" max="2823" width="0" style="1" hidden="1" customWidth="1"/>
    <col min="2824" max="2824" width="17.7109375" style="1" customWidth="1"/>
    <col min="2825" max="2825" width="0" style="1" hidden="1" customWidth="1"/>
    <col min="2826" max="2826" width="22.28515625" style="1" customWidth="1"/>
    <col min="2827" max="2827" width="5.28515625" style="1" customWidth="1"/>
    <col min="2828" max="2828" width="36.28515625" style="1" customWidth="1"/>
    <col min="2829" max="2829" width="5.7109375" style="1" customWidth="1"/>
    <col min="2830" max="2830" width="0" style="1" hidden="1" customWidth="1"/>
    <col min="2831" max="2831" width="20.7109375" style="1" customWidth="1"/>
    <col min="2832" max="2832" width="4.85546875" style="1" customWidth="1"/>
    <col min="2833" max="2833" width="0" style="1" hidden="1" customWidth="1"/>
    <col min="2834" max="2834" width="24.7109375" style="1" customWidth="1"/>
    <col min="2835" max="2835" width="12.28515625" style="1" customWidth="1"/>
    <col min="2836" max="2836" width="0" style="1" hidden="1" customWidth="1"/>
    <col min="2837" max="2837" width="3.42578125" style="1" customWidth="1"/>
    <col min="2838" max="2838" width="0" style="1" hidden="1" customWidth="1"/>
    <col min="2839" max="2839" width="17.7109375" style="1" customWidth="1"/>
    <col min="2840" max="2840" width="3.42578125" style="1" customWidth="1"/>
    <col min="2841" max="2841" width="0" style="1" hidden="1" customWidth="1"/>
    <col min="2842" max="2842" width="23.7109375" style="1" customWidth="1"/>
    <col min="2843" max="2843" width="10" style="1" customWidth="1"/>
    <col min="2844" max="2844" width="0" style="1" hidden="1" customWidth="1"/>
    <col min="2845" max="2846" width="14.7109375" style="1" customWidth="1"/>
    <col min="2847" max="2847" width="12.85546875" style="1" customWidth="1"/>
    <col min="2848" max="2848" width="3.28515625" style="1" customWidth="1"/>
    <col min="2849" max="2849" width="30.28515625" style="1" customWidth="1"/>
    <col min="2850" max="2850" width="5" style="1" customWidth="1"/>
    <col min="2851" max="2851" width="0" style="1" hidden="1" customWidth="1"/>
    <col min="2852" max="2852" width="14.28515625" style="1" customWidth="1"/>
    <col min="2853" max="2853" width="5.7109375" style="1" customWidth="1"/>
    <col min="2854" max="2854" width="0" style="1" hidden="1" customWidth="1"/>
    <col min="2855" max="2855" width="17.28515625" style="1" customWidth="1"/>
    <col min="2856" max="2856" width="12.7109375" style="1" customWidth="1"/>
    <col min="2857" max="2857" width="0" style="1" hidden="1" customWidth="1"/>
    <col min="2858" max="2858" width="5.28515625" style="1" customWidth="1"/>
    <col min="2859" max="2859" width="0" style="1" hidden="1" customWidth="1"/>
    <col min="2860" max="2860" width="17" style="1" customWidth="1"/>
    <col min="2861" max="2861" width="6.28515625" style="1" customWidth="1"/>
    <col min="2862" max="2862" width="0" style="1" hidden="1" customWidth="1"/>
    <col min="2863" max="2863" width="14.28515625" style="1" customWidth="1"/>
    <col min="2864" max="2864" width="7.5703125" style="1" customWidth="1"/>
    <col min="2865" max="2865" width="0" style="1" hidden="1" customWidth="1"/>
    <col min="2866" max="2867" width="14.28515625" style="1" customWidth="1"/>
    <col min="2868" max="2868" width="20.85546875" style="1" customWidth="1"/>
    <col min="2869" max="2869" width="14.42578125" style="1" customWidth="1"/>
    <col min="2870" max="2870" width="15" style="1" customWidth="1"/>
    <col min="2871" max="2871" width="2.7109375" style="1" customWidth="1"/>
    <col min="2872" max="2872" width="11.7109375" style="1" customWidth="1"/>
    <col min="2873" max="2873" width="11.5703125" style="1" customWidth="1"/>
    <col min="2874" max="2874" width="2.28515625" style="1" customWidth="1"/>
    <col min="2875" max="2875" width="41" style="1" customWidth="1"/>
    <col min="2876" max="2876" width="14.28515625" style="1" customWidth="1"/>
    <col min="2877" max="2878" width="11.5703125" style="1" customWidth="1"/>
    <col min="2879" max="2879" width="21.85546875" style="1" customWidth="1"/>
    <col min="2880" max="3071" width="11.42578125" style="1"/>
    <col min="3072" max="3072" width="21.85546875" style="1" customWidth="1"/>
    <col min="3073" max="3073" width="13.85546875" style="1" customWidth="1"/>
    <col min="3074" max="3074" width="38.7109375" style="1" customWidth="1"/>
    <col min="3075" max="3075" width="3" style="1" bestFit="1" customWidth="1"/>
    <col min="3076" max="3076" width="32.28515625" style="1" customWidth="1"/>
    <col min="3077" max="3077" width="46.28515625" style="1" customWidth="1"/>
    <col min="3078" max="3078" width="19" style="1" customWidth="1"/>
    <col min="3079" max="3079" width="0" style="1" hidden="1" customWidth="1"/>
    <col min="3080" max="3080" width="17.7109375" style="1" customWidth="1"/>
    <col min="3081" max="3081" width="0" style="1" hidden="1" customWidth="1"/>
    <col min="3082" max="3082" width="22.28515625" style="1" customWidth="1"/>
    <col min="3083" max="3083" width="5.28515625" style="1" customWidth="1"/>
    <col min="3084" max="3084" width="36.28515625" style="1" customWidth="1"/>
    <col min="3085" max="3085" width="5.7109375" style="1" customWidth="1"/>
    <col min="3086" max="3086" width="0" style="1" hidden="1" customWidth="1"/>
    <col min="3087" max="3087" width="20.7109375" style="1" customWidth="1"/>
    <col min="3088" max="3088" width="4.85546875" style="1" customWidth="1"/>
    <col min="3089" max="3089" width="0" style="1" hidden="1" customWidth="1"/>
    <col min="3090" max="3090" width="24.7109375" style="1" customWidth="1"/>
    <col min="3091" max="3091" width="12.28515625" style="1" customWidth="1"/>
    <col min="3092" max="3092" width="0" style="1" hidden="1" customWidth="1"/>
    <col min="3093" max="3093" width="3.42578125" style="1" customWidth="1"/>
    <col min="3094" max="3094" width="0" style="1" hidden="1" customWidth="1"/>
    <col min="3095" max="3095" width="17.7109375" style="1" customWidth="1"/>
    <col min="3096" max="3096" width="3.42578125" style="1" customWidth="1"/>
    <col min="3097" max="3097" width="0" style="1" hidden="1" customWidth="1"/>
    <col min="3098" max="3098" width="23.7109375" style="1" customWidth="1"/>
    <col min="3099" max="3099" width="10" style="1" customWidth="1"/>
    <col min="3100" max="3100" width="0" style="1" hidden="1" customWidth="1"/>
    <col min="3101" max="3102" width="14.7109375" style="1" customWidth="1"/>
    <col min="3103" max="3103" width="12.85546875" style="1" customWidth="1"/>
    <col min="3104" max="3104" width="3.28515625" style="1" customWidth="1"/>
    <col min="3105" max="3105" width="30.28515625" style="1" customWidth="1"/>
    <col min="3106" max="3106" width="5" style="1" customWidth="1"/>
    <col min="3107" max="3107" width="0" style="1" hidden="1" customWidth="1"/>
    <col min="3108" max="3108" width="14.28515625" style="1" customWidth="1"/>
    <col min="3109" max="3109" width="5.7109375" style="1" customWidth="1"/>
    <col min="3110" max="3110" width="0" style="1" hidden="1" customWidth="1"/>
    <col min="3111" max="3111" width="17.28515625" style="1" customWidth="1"/>
    <col min="3112" max="3112" width="12.7109375" style="1" customWidth="1"/>
    <col min="3113" max="3113" width="0" style="1" hidden="1" customWidth="1"/>
    <col min="3114" max="3114" width="5.28515625" style="1" customWidth="1"/>
    <col min="3115" max="3115" width="0" style="1" hidden="1" customWidth="1"/>
    <col min="3116" max="3116" width="17" style="1" customWidth="1"/>
    <col min="3117" max="3117" width="6.28515625" style="1" customWidth="1"/>
    <col min="3118" max="3118" width="0" style="1" hidden="1" customWidth="1"/>
    <col min="3119" max="3119" width="14.28515625" style="1" customWidth="1"/>
    <col min="3120" max="3120" width="7.5703125" style="1" customWidth="1"/>
    <col min="3121" max="3121" width="0" style="1" hidden="1" customWidth="1"/>
    <col min="3122" max="3123" width="14.28515625" style="1" customWidth="1"/>
    <col min="3124" max="3124" width="20.85546875" style="1" customWidth="1"/>
    <col min="3125" max="3125" width="14.42578125" style="1" customWidth="1"/>
    <col min="3126" max="3126" width="15" style="1" customWidth="1"/>
    <col min="3127" max="3127" width="2.7109375" style="1" customWidth="1"/>
    <col min="3128" max="3128" width="11.7109375" style="1" customWidth="1"/>
    <col min="3129" max="3129" width="11.5703125" style="1" customWidth="1"/>
    <col min="3130" max="3130" width="2.28515625" style="1" customWidth="1"/>
    <col min="3131" max="3131" width="41" style="1" customWidth="1"/>
    <col min="3132" max="3132" width="14.28515625" style="1" customWidth="1"/>
    <col min="3133" max="3134" width="11.5703125" style="1" customWidth="1"/>
    <col min="3135" max="3135" width="21.85546875" style="1" customWidth="1"/>
    <col min="3136" max="3327" width="11.42578125" style="1"/>
    <col min="3328" max="3328" width="21.85546875" style="1" customWidth="1"/>
    <col min="3329" max="3329" width="13.85546875" style="1" customWidth="1"/>
    <col min="3330" max="3330" width="38.7109375" style="1" customWidth="1"/>
    <col min="3331" max="3331" width="3" style="1" bestFit="1" customWidth="1"/>
    <col min="3332" max="3332" width="32.28515625" style="1" customWidth="1"/>
    <col min="3333" max="3333" width="46.28515625" style="1" customWidth="1"/>
    <col min="3334" max="3334" width="19" style="1" customWidth="1"/>
    <col min="3335" max="3335" width="0" style="1" hidden="1" customWidth="1"/>
    <col min="3336" max="3336" width="17.7109375" style="1" customWidth="1"/>
    <col min="3337" max="3337" width="0" style="1" hidden="1" customWidth="1"/>
    <col min="3338" max="3338" width="22.28515625" style="1" customWidth="1"/>
    <col min="3339" max="3339" width="5.28515625" style="1" customWidth="1"/>
    <col min="3340" max="3340" width="36.28515625" style="1" customWidth="1"/>
    <col min="3341" max="3341" width="5.7109375" style="1" customWidth="1"/>
    <col min="3342" max="3342" width="0" style="1" hidden="1" customWidth="1"/>
    <col min="3343" max="3343" width="20.7109375" style="1" customWidth="1"/>
    <col min="3344" max="3344" width="4.85546875" style="1" customWidth="1"/>
    <col min="3345" max="3345" width="0" style="1" hidden="1" customWidth="1"/>
    <col min="3346" max="3346" width="24.7109375" style="1" customWidth="1"/>
    <col min="3347" max="3347" width="12.28515625" style="1" customWidth="1"/>
    <col min="3348" max="3348" width="0" style="1" hidden="1" customWidth="1"/>
    <col min="3349" max="3349" width="3.42578125" style="1" customWidth="1"/>
    <col min="3350" max="3350" width="0" style="1" hidden="1" customWidth="1"/>
    <col min="3351" max="3351" width="17.7109375" style="1" customWidth="1"/>
    <col min="3352" max="3352" width="3.42578125" style="1" customWidth="1"/>
    <col min="3353" max="3353" width="0" style="1" hidden="1" customWidth="1"/>
    <col min="3354" max="3354" width="23.7109375" style="1" customWidth="1"/>
    <col min="3355" max="3355" width="10" style="1" customWidth="1"/>
    <col min="3356" max="3356" width="0" style="1" hidden="1" customWidth="1"/>
    <col min="3357" max="3358" width="14.7109375" style="1" customWidth="1"/>
    <col min="3359" max="3359" width="12.85546875" style="1" customWidth="1"/>
    <col min="3360" max="3360" width="3.28515625" style="1" customWidth="1"/>
    <col min="3361" max="3361" width="30.28515625" style="1" customWidth="1"/>
    <col min="3362" max="3362" width="5" style="1" customWidth="1"/>
    <col min="3363" max="3363" width="0" style="1" hidden="1" customWidth="1"/>
    <col min="3364" max="3364" width="14.28515625" style="1" customWidth="1"/>
    <col min="3365" max="3365" width="5.7109375" style="1" customWidth="1"/>
    <col min="3366" max="3366" width="0" style="1" hidden="1" customWidth="1"/>
    <col min="3367" max="3367" width="17.28515625" style="1" customWidth="1"/>
    <col min="3368" max="3368" width="12.7109375" style="1" customWidth="1"/>
    <col min="3369" max="3369" width="0" style="1" hidden="1" customWidth="1"/>
    <col min="3370" max="3370" width="5.28515625" style="1" customWidth="1"/>
    <col min="3371" max="3371" width="0" style="1" hidden="1" customWidth="1"/>
    <col min="3372" max="3372" width="17" style="1" customWidth="1"/>
    <col min="3373" max="3373" width="6.28515625" style="1" customWidth="1"/>
    <col min="3374" max="3374" width="0" style="1" hidden="1" customWidth="1"/>
    <col min="3375" max="3375" width="14.28515625" style="1" customWidth="1"/>
    <col min="3376" max="3376" width="7.5703125" style="1" customWidth="1"/>
    <col min="3377" max="3377" width="0" style="1" hidden="1" customWidth="1"/>
    <col min="3378" max="3379" width="14.28515625" style="1" customWidth="1"/>
    <col min="3380" max="3380" width="20.85546875" style="1" customWidth="1"/>
    <col min="3381" max="3381" width="14.42578125" style="1" customWidth="1"/>
    <col min="3382" max="3382" width="15" style="1" customWidth="1"/>
    <col min="3383" max="3383" width="2.7109375" style="1" customWidth="1"/>
    <col min="3384" max="3384" width="11.7109375" style="1" customWidth="1"/>
    <col min="3385" max="3385" width="11.5703125" style="1" customWidth="1"/>
    <col min="3386" max="3386" width="2.28515625" style="1" customWidth="1"/>
    <col min="3387" max="3387" width="41" style="1" customWidth="1"/>
    <col min="3388" max="3388" width="14.28515625" style="1" customWidth="1"/>
    <col min="3389" max="3390" width="11.5703125" style="1" customWidth="1"/>
    <col min="3391" max="3391" width="21.85546875" style="1" customWidth="1"/>
    <col min="3392" max="3583" width="11.42578125" style="1"/>
    <col min="3584" max="3584" width="21.85546875" style="1" customWidth="1"/>
    <col min="3585" max="3585" width="13.85546875" style="1" customWidth="1"/>
    <col min="3586" max="3586" width="38.7109375" style="1" customWidth="1"/>
    <col min="3587" max="3587" width="3" style="1" bestFit="1" customWidth="1"/>
    <col min="3588" max="3588" width="32.28515625" style="1" customWidth="1"/>
    <col min="3589" max="3589" width="46.28515625" style="1" customWidth="1"/>
    <col min="3590" max="3590" width="19" style="1" customWidth="1"/>
    <col min="3591" max="3591" width="0" style="1" hidden="1" customWidth="1"/>
    <col min="3592" max="3592" width="17.7109375" style="1" customWidth="1"/>
    <col min="3593" max="3593" width="0" style="1" hidden="1" customWidth="1"/>
    <col min="3594" max="3594" width="22.28515625" style="1" customWidth="1"/>
    <col min="3595" max="3595" width="5.28515625" style="1" customWidth="1"/>
    <col min="3596" max="3596" width="36.28515625" style="1" customWidth="1"/>
    <col min="3597" max="3597" width="5.7109375" style="1" customWidth="1"/>
    <col min="3598" max="3598" width="0" style="1" hidden="1" customWidth="1"/>
    <col min="3599" max="3599" width="20.7109375" style="1" customWidth="1"/>
    <col min="3600" max="3600" width="4.85546875" style="1" customWidth="1"/>
    <col min="3601" max="3601" width="0" style="1" hidden="1" customWidth="1"/>
    <col min="3602" max="3602" width="24.7109375" style="1" customWidth="1"/>
    <col min="3603" max="3603" width="12.28515625" style="1" customWidth="1"/>
    <col min="3604" max="3604" width="0" style="1" hidden="1" customWidth="1"/>
    <col min="3605" max="3605" width="3.42578125" style="1" customWidth="1"/>
    <col min="3606" max="3606" width="0" style="1" hidden="1" customWidth="1"/>
    <col min="3607" max="3607" width="17.7109375" style="1" customWidth="1"/>
    <col min="3608" max="3608" width="3.42578125" style="1" customWidth="1"/>
    <col min="3609" max="3609" width="0" style="1" hidden="1" customWidth="1"/>
    <col min="3610" max="3610" width="23.7109375" style="1" customWidth="1"/>
    <col min="3611" max="3611" width="10" style="1" customWidth="1"/>
    <col min="3612" max="3612" width="0" style="1" hidden="1" customWidth="1"/>
    <col min="3613" max="3614" width="14.7109375" style="1" customWidth="1"/>
    <col min="3615" max="3615" width="12.85546875" style="1" customWidth="1"/>
    <col min="3616" max="3616" width="3.28515625" style="1" customWidth="1"/>
    <col min="3617" max="3617" width="30.28515625" style="1" customWidth="1"/>
    <col min="3618" max="3618" width="5" style="1" customWidth="1"/>
    <col min="3619" max="3619" width="0" style="1" hidden="1" customWidth="1"/>
    <col min="3620" max="3620" width="14.28515625" style="1" customWidth="1"/>
    <col min="3621" max="3621" width="5.7109375" style="1" customWidth="1"/>
    <col min="3622" max="3622" width="0" style="1" hidden="1" customWidth="1"/>
    <col min="3623" max="3623" width="17.28515625" style="1" customWidth="1"/>
    <col min="3624" max="3624" width="12.7109375" style="1" customWidth="1"/>
    <col min="3625" max="3625" width="0" style="1" hidden="1" customWidth="1"/>
    <col min="3626" max="3626" width="5.28515625" style="1" customWidth="1"/>
    <col min="3627" max="3627" width="0" style="1" hidden="1" customWidth="1"/>
    <col min="3628" max="3628" width="17" style="1" customWidth="1"/>
    <col min="3629" max="3629" width="6.28515625" style="1" customWidth="1"/>
    <col min="3630" max="3630" width="0" style="1" hidden="1" customWidth="1"/>
    <col min="3631" max="3631" width="14.28515625" style="1" customWidth="1"/>
    <col min="3632" max="3632" width="7.5703125" style="1" customWidth="1"/>
    <col min="3633" max="3633" width="0" style="1" hidden="1" customWidth="1"/>
    <col min="3634" max="3635" width="14.28515625" style="1" customWidth="1"/>
    <col min="3636" max="3636" width="20.85546875" style="1" customWidth="1"/>
    <col min="3637" max="3637" width="14.42578125" style="1" customWidth="1"/>
    <col min="3638" max="3638" width="15" style="1" customWidth="1"/>
    <col min="3639" max="3639" width="2.7109375" style="1" customWidth="1"/>
    <col min="3640" max="3640" width="11.7109375" style="1" customWidth="1"/>
    <col min="3641" max="3641" width="11.5703125" style="1" customWidth="1"/>
    <col min="3642" max="3642" width="2.28515625" style="1" customWidth="1"/>
    <col min="3643" max="3643" width="41" style="1" customWidth="1"/>
    <col min="3644" max="3644" width="14.28515625" style="1" customWidth="1"/>
    <col min="3645" max="3646" width="11.5703125" style="1" customWidth="1"/>
    <col min="3647" max="3647" width="21.85546875" style="1" customWidth="1"/>
    <col min="3648" max="3839" width="11.42578125" style="1"/>
    <col min="3840" max="3840" width="21.85546875" style="1" customWidth="1"/>
    <col min="3841" max="3841" width="13.85546875" style="1" customWidth="1"/>
    <col min="3842" max="3842" width="38.7109375" style="1" customWidth="1"/>
    <col min="3843" max="3843" width="3" style="1" bestFit="1" customWidth="1"/>
    <col min="3844" max="3844" width="32.28515625" style="1" customWidth="1"/>
    <col min="3845" max="3845" width="46.28515625" style="1" customWidth="1"/>
    <col min="3846" max="3846" width="19" style="1" customWidth="1"/>
    <col min="3847" max="3847" width="0" style="1" hidden="1" customWidth="1"/>
    <col min="3848" max="3848" width="17.7109375" style="1" customWidth="1"/>
    <col min="3849" max="3849" width="0" style="1" hidden="1" customWidth="1"/>
    <col min="3850" max="3850" width="22.28515625" style="1" customWidth="1"/>
    <col min="3851" max="3851" width="5.28515625" style="1" customWidth="1"/>
    <col min="3852" max="3852" width="36.28515625" style="1" customWidth="1"/>
    <col min="3853" max="3853" width="5.7109375" style="1" customWidth="1"/>
    <col min="3854" max="3854" width="0" style="1" hidden="1" customWidth="1"/>
    <col min="3855" max="3855" width="20.7109375" style="1" customWidth="1"/>
    <col min="3856" max="3856" width="4.85546875" style="1" customWidth="1"/>
    <col min="3857" max="3857" width="0" style="1" hidden="1" customWidth="1"/>
    <col min="3858" max="3858" width="24.7109375" style="1" customWidth="1"/>
    <col min="3859" max="3859" width="12.28515625" style="1" customWidth="1"/>
    <col min="3860" max="3860" width="0" style="1" hidden="1" customWidth="1"/>
    <col min="3861" max="3861" width="3.42578125" style="1" customWidth="1"/>
    <col min="3862" max="3862" width="0" style="1" hidden="1" customWidth="1"/>
    <col min="3863" max="3863" width="17.7109375" style="1" customWidth="1"/>
    <col min="3864" max="3864" width="3.42578125" style="1" customWidth="1"/>
    <col min="3865" max="3865" width="0" style="1" hidden="1" customWidth="1"/>
    <col min="3866" max="3866" width="23.7109375" style="1" customWidth="1"/>
    <col min="3867" max="3867" width="10" style="1" customWidth="1"/>
    <col min="3868" max="3868" width="0" style="1" hidden="1" customWidth="1"/>
    <col min="3869" max="3870" width="14.7109375" style="1" customWidth="1"/>
    <col min="3871" max="3871" width="12.85546875" style="1" customWidth="1"/>
    <col min="3872" max="3872" width="3.28515625" style="1" customWidth="1"/>
    <col min="3873" max="3873" width="30.28515625" style="1" customWidth="1"/>
    <col min="3874" max="3874" width="5" style="1" customWidth="1"/>
    <col min="3875" max="3875" width="0" style="1" hidden="1" customWidth="1"/>
    <col min="3876" max="3876" width="14.28515625" style="1" customWidth="1"/>
    <col min="3877" max="3877" width="5.7109375" style="1" customWidth="1"/>
    <col min="3878" max="3878" width="0" style="1" hidden="1" customWidth="1"/>
    <col min="3879" max="3879" width="17.28515625" style="1" customWidth="1"/>
    <col min="3880" max="3880" width="12.7109375" style="1" customWidth="1"/>
    <col min="3881" max="3881" width="0" style="1" hidden="1" customWidth="1"/>
    <col min="3882" max="3882" width="5.28515625" style="1" customWidth="1"/>
    <col min="3883" max="3883" width="0" style="1" hidden="1" customWidth="1"/>
    <col min="3884" max="3884" width="17" style="1" customWidth="1"/>
    <col min="3885" max="3885" width="6.28515625" style="1" customWidth="1"/>
    <col min="3886" max="3886" width="0" style="1" hidden="1" customWidth="1"/>
    <col min="3887" max="3887" width="14.28515625" style="1" customWidth="1"/>
    <col min="3888" max="3888" width="7.5703125" style="1" customWidth="1"/>
    <col min="3889" max="3889" width="0" style="1" hidden="1" customWidth="1"/>
    <col min="3890" max="3891" width="14.28515625" style="1" customWidth="1"/>
    <col min="3892" max="3892" width="20.85546875" style="1" customWidth="1"/>
    <col min="3893" max="3893" width="14.42578125" style="1" customWidth="1"/>
    <col min="3894" max="3894" width="15" style="1" customWidth="1"/>
    <col min="3895" max="3895" width="2.7109375" style="1" customWidth="1"/>
    <col min="3896" max="3896" width="11.7109375" style="1" customWidth="1"/>
    <col min="3897" max="3897" width="11.5703125" style="1" customWidth="1"/>
    <col min="3898" max="3898" width="2.28515625" style="1" customWidth="1"/>
    <col min="3899" max="3899" width="41" style="1" customWidth="1"/>
    <col min="3900" max="3900" width="14.28515625" style="1" customWidth="1"/>
    <col min="3901" max="3902" width="11.5703125" style="1" customWidth="1"/>
    <col min="3903" max="3903" width="21.85546875" style="1" customWidth="1"/>
    <col min="3904" max="4095" width="11.42578125" style="1"/>
    <col min="4096" max="4096" width="21.85546875" style="1" customWidth="1"/>
    <col min="4097" max="4097" width="13.85546875" style="1" customWidth="1"/>
    <col min="4098" max="4098" width="38.7109375" style="1" customWidth="1"/>
    <col min="4099" max="4099" width="3" style="1" bestFit="1" customWidth="1"/>
    <col min="4100" max="4100" width="32.28515625" style="1" customWidth="1"/>
    <col min="4101" max="4101" width="46.28515625" style="1" customWidth="1"/>
    <col min="4102" max="4102" width="19" style="1" customWidth="1"/>
    <col min="4103" max="4103" width="0" style="1" hidden="1" customWidth="1"/>
    <col min="4104" max="4104" width="17.7109375" style="1" customWidth="1"/>
    <col min="4105" max="4105" width="0" style="1" hidden="1" customWidth="1"/>
    <col min="4106" max="4106" width="22.28515625" style="1" customWidth="1"/>
    <col min="4107" max="4107" width="5.28515625" style="1" customWidth="1"/>
    <col min="4108" max="4108" width="36.28515625" style="1" customWidth="1"/>
    <col min="4109" max="4109" width="5.7109375" style="1" customWidth="1"/>
    <col min="4110" max="4110" width="0" style="1" hidden="1" customWidth="1"/>
    <col min="4111" max="4111" width="20.7109375" style="1" customWidth="1"/>
    <col min="4112" max="4112" width="4.85546875" style="1" customWidth="1"/>
    <col min="4113" max="4113" width="0" style="1" hidden="1" customWidth="1"/>
    <col min="4114" max="4114" width="24.7109375" style="1" customWidth="1"/>
    <col min="4115" max="4115" width="12.28515625" style="1" customWidth="1"/>
    <col min="4116" max="4116" width="0" style="1" hidden="1" customWidth="1"/>
    <col min="4117" max="4117" width="3.42578125" style="1" customWidth="1"/>
    <col min="4118" max="4118" width="0" style="1" hidden="1" customWidth="1"/>
    <col min="4119" max="4119" width="17.7109375" style="1" customWidth="1"/>
    <col min="4120" max="4120" width="3.42578125" style="1" customWidth="1"/>
    <col min="4121" max="4121" width="0" style="1" hidden="1" customWidth="1"/>
    <col min="4122" max="4122" width="23.7109375" style="1" customWidth="1"/>
    <col min="4123" max="4123" width="10" style="1" customWidth="1"/>
    <col min="4124" max="4124" width="0" style="1" hidden="1" customWidth="1"/>
    <col min="4125" max="4126" width="14.7109375" style="1" customWidth="1"/>
    <col min="4127" max="4127" width="12.85546875" style="1" customWidth="1"/>
    <col min="4128" max="4128" width="3.28515625" style="1" customWidth="1"/>
    <col min="4129" max="4129" width="30.28515625" style="1" customWidth="1"/>
    <col min="4130" max="4130" width="5" style="1" customWidth="1"/>
    <col min="4131" max="4131" width="0" style="1" hidden="1" customWidth="1"/>
    <col min="4132" max="4132" width="14.28515625" style="1" customWidth="1"/>
    <col min="4133" max="4133" width="5.7109375" style="1" customWidth="1"/>
    <col min="4134" max="4134" width="0" style="1" hidden="1" customWidth="1"/>
    <col min="4135" max="4135" width="17.28515625" style="1" customWidth="1"/>
    <col min="4136" max="4136" width="12.7109375" style="1" customWidth="1"/>
    <col min="4137" max="4137" width="0" style="1" hidden="1" customWidth="1"/>
    <col min="4138" max="4138" width="5.28515625" style="1" customWidth="1"/>
    <col min="4139" max="4139" width="0" style="1" hidden="1" customWidth="1"/>
    <col min="4140" max="4140" width="17" style="1" customWidth="1"/>
    <col min="4141" max="4141" width="6.28515625" style="1" customWidth="1"/>
    <col min="4142" max="4142" width="0" style="1" hidden="1" customWidth="1"/>
    <col min="4143" max="4143" width="14.28515625" style="1" customWidth="1"/>
    <col min="4144" max="4144" width="7.5703125" style="1" customWidth="1"/>
    <col min="4145" max="4145" width="0" style="1" hidden="1" customWidth="1"/>
    <col min="4146" max="4147" width="14.28515625" style="1" customWidth="1"/>
    <col min="4148" max="4148" width="20.85546875" style="1" customWidth="1"/>
    <col min="4149" max="4149" width="14.42578125" style="1" customWidth="1"/>
    <col min="4150" max="4150" width="15" style="1" customWidth="1"/>
    <col min="4151" max="4151" width="2.7109375" style="1" customWidth="1"/>
    <col min="4152" max="4152" width="11.7109375" style="1" customWidth="1"/>
    <col min="4153" max="4153" width="11.5703125" style="1" customWidth="1"/>
    <col min="4154" max="4154" width="2.28515625" style="1" customWidth="1"/>
    <col min="4155" max="4155" width="41" style="1" customWidth="1"/>
    <col min="4156" max="4156" width="14.28515625" style="1" customWidth="1"/>
    <col min="4157" max="4158" width="11.5703125" style="1" customWidth="1"/>
    <col min="4159" max="4159" width="21.85546875" style="1" customWidth="1"/>
    <col min="4160" max="4351" width="11.42578125" style="1"/>
    <col min="4352" max="4352" width="21.85546875" style="1" customWidth="1"/>
    <col min="4353" max="4353" width="13.85546875" style="1" customWidth="1"/>
    <col min="4354" max="4354" width="38.7109375" style="1" customWidth="1"/>
    <col min="4355" max="4355" width="3" style="1" bestFit="1" customWidth="1"/>
    <col min="4356" max="4356" width="32.28515625" style="1" customWidth="1"/>
    <col min="4357" max="4357" width="46.28515625" style="1" customWidth="1"/>
    <col min="4358" max="4358" width="19" style="1" customWidth="1"/>
    <col min="4359" max="4359" width="0" style="1" hidden="1" customWidth="1"/>
    <col min="4360" max="4360" width="17.7109375" style="1" customWidth="1"/>
    <col min="4361" max="4361" width="0" style="1" hidden="1" customWidth="1"/>
    <col min="4362" max="4362" width="22.28515625" style="1" customWidth="1"/>
    <col min="4363" max="4363" width="5.28515625" style="1" customWidth="1"/>
    <col min="4364" max="4364" width="36.28515625" style="1" customWidth="1"/>
    <col min="4365" max="4365" width="5.7109375" style="1" customWidth="1"/>
    <col min="4366" max="4366" width="0" style="1" hidden="1" customWidth="1"/>
    <col min="4367" max="4367" width="20.7109375" style="1" customWidth="1"/>
    <col min="4368" max="4368" width="4.85546875" style="1" customWidth="1"/>
    <col min="4369" max="4369" width="0" style="1" hidden="1" customWidth="1"/>
    <col min="4370" max="4370" width="24.7109375" style="1" customWidth="1"/>
    <col min="4371" max="4371" width="12.28515625" style="1" customWidth="1"/>
    <col min="4372" max="4372" width="0" style="1" hidden="1" customWidth="1"/>
    <col min="4373" max="4373" width="3.42578125" style="1" customWidth="1"/>
    <col min="4374" max="4374" width="0" style="1" hidden="1" customWidth="1"/>
    <col min="4375" max="4375" width="17.7109375" style="1" customWidth="1"/>
    <col min="4376" max="4376" width="3.42578125" style="1" customWidth="1"/>
    <col min="4377" max="4377" width="0" style="1" hidden="1" customWidth="1"/>
    <col min="4378" max="4378" width="23.7109375" style="1" customWidth="1"/>
    <col min="4379" max="4379" width="10" style="1" customWidth="1"/>
    <col min="4380" max="4380" width="0" style="1" hidden="1" customWidth="1"/>
    <col min="4381" max="4382" width="14.7109375" style="1" customWidth="1"/>
    <col min="4383" max="4383" width="12.85546875" style="1" customWidth="1"/>
    <col min="4384" max="4384" width="3.28515625" style="1" customWidth="1"/>
    <col min="4385" max="4385" width="30.28515625" style="1" customWidth="1"/>
    <col min="4386" max="4386" width="5" style="1" customWidth="1"/>
    <col min="4387" max="4387" width="0" style="1" hidden="1" customWidth="1"/>
    <col min="4388" max="4388" width="14.28515625" style="1" customWidth="1"/>
    <col min="4389" max="4389" width="5.7109375" style="1" customWidth="1"/>
    <col min="4390" max="4390" width="0" style="1" hidden="1" customWidth="1"/>
    <col min="4391" max="4391" width="17.28515625" style="1" customWidth="1"/>
    <col min="4392" max="4392" width="12.7109375" style="1" customWidth="1"/>
    <col min="4393" max="4393" width="0" style="1" hidden="1" customWidth="1"/>
    <col min="4394" max="4394" width="5.28515625" style="1" customWidth="1"/>
    <col min="4395" max="4395" width="0" style="1" hidden="1" customWidth="1"/>
    <col min="4396" max="4396" width="17" style="1" customWidth="1"/>
    <col min="4397" max="4397" width="6.28515625" style="1" customWidth="1"/>
    <col min="4398" max="4398" width="0" style="1" hidden="1" customWidth="1"/>
    <col min="4399" max="4399" width="14.28515625" style="1" customWidth="1"/>
    <col min="4400" max="4400" width="7.5703125" style="1" customWidth="1"/>
    <col min="4401" max="4401" width="0" style="1" hidden="1" customWidth="1"/>
    <col min="4402" max="4403" width="14.28515625" style="1" customWidth="1"/>
    <col min="4404" max="4404" width="20.85546875" style="1" customWidth="1"/>
    <col min="4405" max="4405" width="14.42578125" style="1" customWidth="1"/>
    <col min="4406" max="4406" width="15" style="1" customWidth="1"/>
    <col min="4407" max="4407" width="2.7109375" style="1" customWidth="1"/>
    <col min="4408" max="4408" width="11.7109375" style="1" customWidth="1"/>
    <col min="4409" max="4409" width="11.5703125" style="1" customWidth="1"/>
    <col min="4410" max="4410" width="2.28515625" style="1" customWidth="1"/>
    <col min="4411" max="4411" width="41" style="1" customWidth="1"/>
    <col min="4412" max="4412" width="14.28515625" style="1" customWidth="1"/>
    <col min="4413" max="4414" width="11.5703125" style="1" customWidth="1"/>
    <col min="4415" max="4415" width="21.85546875" style="1" customWidth="1"/>
    <col min="4416" max="4607" width="11.42578125" style="1"/>
    <col min="4608" max="4608" width="21.85546875" style="1" customWidth="1"/>
    <col min="4609" max="4609" width="13.85546875" style="1" customWidth="1"/>
    <col min="4610" max="4610" width="38.7109375" style="1" customWidth="1"/>
    <col min="4611" max="4611" width="3" style="1" bestFit="1" customWidth="1"/>
    <col min="4612" max="4612" width="32.28515625" style="1" customWidth="1"/>
    <col min="4613" max="4613" width="46.28515625" style="1" customWidth="1"/>
    <col min="4614" max="4614" width="19" style="1" customWidth="1"/>
    <col min="4615" max="4615" width="0" style="1" hidden="1" customWidth="1"/>
    <col min="4616" max="4616" width="17.7109375" style="1" customWidth="1"/>
    <col min="4617" max="4617" width="0" style="1" hidden="1" customWidth="1"/>
    <col min="4618" max="4618" width="22.28515625" style="1" customWidth="1"/>
    <col min="4619" max="4619" width="5.28515625" style="1" customWidth="1"/>
    <col min="4620" max="4620" width="36.28515625" style="1" customWidth="1"/>
    <col min="4621" max="4621" width="5.7109375" style="1" customWidth="1"/>
    <col min="4622" max="4622" width="0" style="1" hidden="1" customWidth="1"/>
    <col min="4623" max="4623" width="20.7109375" style="1" customWidth="1"/>
    <col min="4624" max="4624" width="4.85546875" style="1" customWidth="1"/>
    <col min="4625" max="4625" width="0" style="1" hidden="1" customWidth="1"/>
    <col min="4626" max="4626" width="24.7109375" style="1" customWidth="1"/>
    <col min="4627" max="4627" width="12.28515625" style="1" customWidth="1"/>
    <col min="4628" max="4628" width="0" style="1" hidden="1" customWidth="1"/>
    <col min="4629" max="4629" width="3.42578125" style="1" customWidth="1"/>
    <col min="4630" max="4630" width="0" style="1" hidden="1" customWidth="1"/>
    <col min="4631" max="4631" width="17.7109375" style="1" customWidth="1"/>
    <col min="4632" max="4632" width="3.42578125" style="1" customWidth="1"/>
    <col min="4633" max="4633" width="0" style="1" hidden="1" customWidth="1"/>
    <col min="4634" max="4634" width="23.7109375" style="1" customWidth="1"/>
    <col min="4635" max="4635" width="10" style="1" customWidth="1"/>
    <col min="4636" max="4636" width="0" style="1" hidden="1" customWidth="1"/>
    <col min="4637" max="4638" width="14.7109375" style="1" customWidth="1"/>
    <col min="4639" max="4639" width="12.85546875" style="1" customWidth="1"/>
    <col min="4640" max="4640" width="3.28515625" style="1" customWidth="1"/>
    <col min="4641" max="4641" width="30.28515625" style="1" customWidth="1"/>
    <col min="4642" max="4642" width="5" style="1" customWidth="1"/>
    <col min="4643" max="4643" width="0" style="1" hidden="1" customWidth="1"/>
    <col min="4644" max="4644" width="14.28515625" style="1" customWidth="1"/>
    <col min="4645" max="4645" width="5.7109375" style="1" customWidth="1"/>
    <col min="4646" max="4646" width="0" style="1" hidden="1" customWidth="1"/>
    <col min="4647" max="4647" width="17.28515625" style="1" customWidth="1"/>
    <col min="4648" max="4648" width="12.7109375" style="1" customWidth="1"/>
    <col min="4649" max="4649" width="0" style="1" hidden="1" customWidth="1"/>
    <col min="4650" max="4650" width="5.28515625" style="1" customWidth="1"/>
    <col min="4651" max="4651" width="0" style="1" hidden="1" customWidth="1"/>
    <col min="4652" max="4652" width="17" style="1" customWidth="1"/>
    <col min="4653" max="4653" width="6.28515625" style="1" customWidth="1"/>
    <col min="4654" max="4654" width="0" style="1" hidden="1" customWidth="1"/>
    <col min="4655" max="4655" width="14.28515625" style="1" customWidth="1"/>
    <col min="4656" max="4656" width="7.5703125" style="1" customWidth="1"/>
    <col min="4657" max="4657" width="0" style="1" hidden="1" customWidth="1"/>
    <col min="4658" max="4659" width="14.28515625" style="1" customWidth="1"/>
    <col min="4660" max="4660" width="20.85546875" style="1" customWidth="1"/>
    <col min="4661" max="4661" width="14.42578125" style="1" customWidth="1"/>
    <col min="4662" max="4662" width="15" style="1" customWidth="1"/>
    <col min="4663" max="4663" width="2.7109375" style="1" customWidth="1"/>
    <col min="4664" max="4664" width="11.7109375" style="1" customWidth="1"/>
    <col min="4665" max="4665" width="11.5703125" style="1" customWidth="1"/>
    <col min="4666" max="4666" width="2.28515625" style="1" customWidth="1"/>
    <col min="4667" max="4667" width="41" style="1" customWidth="1"/>
    <col min="4668" max="4668" width="14.28515625" style="1" customWidth="1"/>
    <col min="4669" max="4670" width="11.5703125" style="1" customWidth="1"/>
    <col min="4671" max="4671" width="21.85546875" style="1" customWidth="1"/>
    <col min="4672" max="4863" width="11.42578125" style="1"/>
    <col min="4864" max="4864" width="21.85546875" style="1" customWidth="1"/>
    <col min="4865" max="4865" width="13.85546875" style="1" customWidth="1"/>
    <col min="4866" max="4866" width="38.7109375" style="1" customWidth="1"/>
    <col min="4867" max="4867" width="3" style="1" bestFit="1" customWidth="1"/>
    <col min="4868" max="4868" width="32.28515625" style="1" customWidth="1"/>
    <col min="4869" max="4869" width="46.28515625" style="1" customWidth="1"/>
    <col min="4870" max="4870" width="19" style="1" customWidth="1"/>
    <col min="4871" max="4871" width="0" style="1" hidden="1" customWidth="1"/>
    <col min="4872" max="4872" width="17.7109375" style="1" customWidth="1"/>
    <col min="4873" max="4873" width="0" style="1" hidden="1" customWidth="1"/>
    <col min="4874" max="4874" width="22.28515625" style="1" customWidth="1"/>
    <col min="4875" max="4875" width="5.28515625" style="1" customWidth="1"/>
    <col min="4876" max="4876" width="36.28515625" style="1" customWidth="1"/>
    <col min="4877" max="4877" width="5.7109375" style="1" customWidth="1"/>
    <col min="4878" max="4878" width="0" style="1" hidden="1" customWidth="1"/>
    <col min="4879" max="4879" width="20.7109375" style="1" customWidth="1"/>
    <col min="4880" max="4880" width="4.85546875" style="1" customWidth="1"/>
    <col min="4881" max="4881" width="0" style="1" hidden="1" customWidth="1"/>
    <col min="4882" max="4882" width="24.7109375" style="1" customWidth="1"/>
    <col min="4883" max="4883" width="12.28515625" style="1" customWidth="1"/>
    <col min="4884" max="4884" width="0" style="1" hidden="1" customWidth="1"/>
    <col min="4885" max="4885" width="3.42578125" style="1" customWidth="1"/>
    <col min="4886" max="4886" width="0" style="1" hidden="1" customWidth="1"/>
    <col min="4887" max="4887" width="17.7109375" style="1" customWidth="1"/>
    <col min="4888" max="4888" width="3.42578125" style="1" customWidth="1"/>
    <col min="4889" max="4889" width="0" style="1" hidden="1" customWidth="1"/>
    <col min="4890" max="4890" width="23.7109375" style="1" customWidth="1"/>
    <col min="4891" max="4891" width="10" style="1" customWidth="1"/>
    <col min="4892" max="4892" width="0" style="1" hidden="1" customWidth="1"/>
    <col min="4893" max="4894" width="14.7109375" style="1" customWidth="1"/>
    <col min="4895" max="4895" width="12.85546875" style="1" customWidth="1"/>
    <col min="4896" max="4896" width="3.28515625" style="1" customWidth="1"/>
    <col min="4897" max="4897" width="30.28515625" style="1" customWidth="1"/>
    <col min="4898" max="4898" width="5" style="1" customWidth="1"/>
    <col min="4899" max="4899" width="0" style="1" hidden="1" customWidth="1"/>
    <col min="4900" max="4900" width="14.28515625" style="1" customWidth="1"/>
    <col min="4901" max="4901" width="5.7109375" style="1" customWidth="1"/>
    <col min="4902" max="4902" width="0" style="1" hidden="1" customWidth="1"/>
    <col min="4903" max="4903" width="17.28515625" style="1" customWidth="1"/>
    <col min="4904" max="4904" width="12.7109375" style="1" customWidth="1"/>
    <col min="4905" max="4905" width="0" style="1" hidden="1" customWidth="1"/>
    <col min="4906" max="4906" width="5.28515625" style="1" customWidth="1"/>
    <col min="4907" max="4907" width="0" style="1" hidden="1" customWidth="1"/>
    <col min="4908" max="4908" width="17" style="1" customWidth="1"/>
    <col min="4909" max="4909" width="6.28515625" style="1" customWidth="1"/>
    <col min="4910" max="4910" width="0" style="1" hidden="1" customWidth="1"/>
    <col min="4911" max="4911" width="14.28515625" style="1" customWidth="1"/>
    <col min="4912" max="4912" width="7.5703125" style="1" customWidth="1"/>
    <col min="4913" max="4913" width="0" style="1" hidden="1" customWidth="1"/>
    <col min="4914" max="4915" width="14.28515625" style="1" customWidth="1"/>
    <col min="4916" max="4916" width="20.85546875" style="1" customWidth="1"/>
    <col min="4917" max="4917" width="14.42578125" style="1" customWidth="1"/>
    <col min="4918" max="4918" width="15" style="1" customWidth="1"/>
    <col min="4919" max="4919" width="2.7109375" style="1" customWidth="1"/>
    <col min="4920" max="4920" width="11.7109375" style="1" customWidth="1"/>
    <col min="4921" max="4921" width="11.5703125" style="1" customWidth="1"/>
    <col min="4922" max="4922" width="2.28515625" style="1" customWidth="1"/>
    <col min="4923" max="4923" width="41" style="1" customWidth="1"/>
    <col min="4924" max="4924" width="14.28515625" style="1" customWidth="1"/>
    <col min="4925" max="4926" width="11.5703125" style="1" customWidth="1"/>
    <col min="4927" max="4927" width="21.85546875" style="1" customWidth="1"/>
    <col min="4928" max="5119" width="11.42578125" style="1"/>
    <col min="5120" max="5120" width="21.85546875" style="1" customWidth="1"/>
    <col min="5121" max="5121" width="13.85546875" style="1" customWidth="1"/>
    <col min="5122" max="5122" width="38.7109375" style="1" customWidth="1"/>
    <col min="5123" max="5123" width="3" style="1" bestFit="1" customWidth="1"/>
    <col min="5124" max="5124" width="32.28515625" style="1" customWidth="1"/>
    <col min="5125" max="5125" width="46.28515625" style="1" customWidth="1"/>
    <col min="5126" max="5126" width="19" style="1" customWidth="1"/>
    <col min="5127" max="5127" width="0" style="1" hidden="1" customWidth="1"/>
    <col min="5128" max="5128" width="17.7109375" style="1" customWidth="1"/>
    <col min="5129" max="5129" width="0" style="1" hidden="1" customWidth="1"/>
    <col min="5130" max="5130" width="22.28515625" style="1" customWidth="1"/>
    <col min="5131" max="5131" width="5.28515625" style="1" customWidth="1"/>
    <col min="5132" max="5132" width="36.28515625" style="1" customWidth="1"/>
    <col min="5133" max="5133" width="5.7109375" style="1" customWidth="1"/>
    <col min="5134" max="5134" width="0" style="1" hidden="1" customWidth="1"/>
    <col min="5135" max="5135" width="20.7109375" style="1" customWidth="1"/>
    <col min="5136" max="5136" width="4.85546875" style="1" customWidth="1"/>
    <col min="5137" max="5137" width="0" style="1" hidden="1" customWidth="1"/>
    <col min="5138" max="5138" width="24.7109375" style="1" customWidth="1"/>
    <col min="5139" max="5139" width="12.28515625" style="1" customWidth="1"/>
    <col min="5140" max="5140" width="0" style="1" hidden="1" customWidth="1"/>
    <col min="5141" max="5141" width="3.42578125" style="1" customWidth="1"/>
    <col min="5142" max="5142" width="0" style="1" hidden="1" customWidth="1"/>
    <col min="5143" max="5143" width="17.7109375" style="1" customWidth="1"/>
    <col min="5144" max="5144" width="3.42578125" style="1" customWidth="1"/>
    <col min="5145" max="5145" width="0" style="1" hidden="1" customWidth="1"/>
    <col min="5146" max="5146" width="23.7109375" style="1" customWidth="1"/>
    <col min="5147" max="5147" width="10" style="1" customWidth="1"/>
    <col min="5148" max="5148" width="0" style="1" hidden="1" customWidth="1"/>
    <col min="5149" max="5150" width="14.7109375" style="1" customWidth="1"/>
    <col min="5151" max="5151" width="12.85546875" style="1" customWidth="1"/>
    <col min="5152" max="5152" width="3.28515625" style="1" customWidth="1"/>
    <col min="5153" max="5153" width="30.28515625" style="1" customWidth="1"/>
    <col min="5154" max="5154" width="5" style="1" customWidth="1"/>
    <col min="5155" max="5155" width="0" style="1" hidden="1" customWidth="1"/>
    <col min="5156" max="5156" width="14.28515625" style="1" customWidth="1"/>
    <col min="5157" max="5157" width="5.7109375" style="1" customWidth="1"/>
    <col min="5158" max="5158" width="0" style="1" hidden="1" customWidth="1"/>
    <col min="5159" max="5159" width="17.28515625" style="1" customWidth="1"/>
    <col min="5160" max="5160" width="12.7109375" style="1" customWidth="1"/>
    <col min="5161" max="5161" width="0" style="1" hidden="1" customWidth="1"/>
    <col min="5162" max="5162" width="5.28515625" style="1" customWidth="1"/>
    <col min="5163" max="5163" width="0" style="1" hidden="1" customWidth="1"/>
    <col min="5164" max="5164" width="17" style="1" customWidth="1"/>
    <col min="5165" max="5165" width="6.28515625" style="1" customWidth="1"/>
    <col min="5166" max="5166" width="0" style="1" hidden="1" customWidth="1"/>
    <col min="5167" max="5167" width="14.28515625" style="1" customWidth="1"/>
    <col min="5168" max="5168" width="7.5703125" style="1" customWidth="1"/>
    <col min="5169" max="5169" width="0" style="1" hidden="1" customWidth="1"/>
    <col min="5170" max="5171" width="14.28515625" style="1" customWidth="1"/>
    <col min="5172" max="5172" width="20.85546875" style="1" customWidth="1"/>
    <col min="5173" max="5173" width="14.42578125" style="1" customWidth="1"/>
    <col min="5174" max="5174" width="15" style="1" customWidth="1"/>
    <col min="5175" max="5175" width="2.7109375" style="1" customWidth="1"/>
    <col min="5176" max="5176" width="11.7109375" style="1" customWidth="1"/>
    <col min="5177" max="5177" width="11.5703125" style="1" customWidth="1"/>
    <col min="5178" max="5178" width="2.28515625" style="1" customWidth="1"/>
    <col min="5179" max="5179" width="41" style="1" customWidth="1"/>
    <col min="5180" max="5180" width="14.28515625" style="1" customWidth="1"/>
    <col min="5181" max="5182" width="11.5703125" style="1" customWidth="1"/>
    <col min="5183" max="5183" width="21.85546875" style="1" customWidth="1"/>
    <col min="5184" max="5375" width="11.42578125" style="1"/>
    <col min="5376" max="5376" width="21.85546875" style="1" customWidth="1"/>
    <col min="5377" max="5377" width="13.85546875" style="1" customWidth="1"/>
    <col min="5378" max="5378" width="38.7109375" style="1" customWidth="1"/>
    <col min="5379" max="5379" width="3" style="1" bestFit="1" customWidth="1"/>
    <col min="5380" max="5380" width="32.28515625" style="1" customWidth="1"/>
    <col min="5381" max="5381" width="46.28515625" style="1" customWidth="1"/>
    <col min="5382" max="5382" width="19" style="1" customWidth="1"/>
    <col min="5383" max="5383" width="0" style="1" hidden="1" customWidth="1"/>
    <col min="5384" max="5384" width="17.7109375" style="1" customWidth="1"/>
    <col min="5385" max="5385" width="0" style="1" hidden="1" customWidth="1"/>
    <col min="5386" max="5386" width="22.28515625" style="1" customWidth="1"/>
    <col min="5387" max="5387" width="5.28515625" style="1" customWidth="1"/>
    <col min="5388" max="5388" width="36.28515625" style="1" customWidth="1"/>
    <col min="5389" max="5389" width="5.7109375" style="1" customWidth="1"/>
    <col min="5390" max="5390" width="0" style="1" hidden="1" customWidth="1"/>
    <col min="5391" max="5391" width="20.7109375" style="1" customWidth="1"/>
    <col min="5392" max="5392" width="4.85546875" style="1" customWidth="1"/>
    <col min="5393" max="5393" width="0" style="1" hidden="1" customWidth="1"/>
    <col min="5394" max="5394" width="24.7109375" style="1" customWidth="1"/>
    <col min="5395" max="5395" width="12.28515625" style="1" customWidth="1"/>
    <col min="5396" max="5396" width="0" style="1" hidden="1" customWidth="1"/>
    <col min="5397" max="5397" width="3.42578125" style="1" customWidth="1"/>
    <col min="5398" max="5398" width="0" style="1" hidden="1" customWidth="1"/>
    <col min="5399" max="5399" width="17.7109375" style="1" customWidth="1"/>
    <col min="5400" max="5400" width="3.42578125" style="1" customWidth="1"/>
    <col min="5401" max="5401" width="0" style="1" hidden="1" customWidth="1"/>
    <col min="5402" max="5402" width="23.7109375" style="1" customWidth="1"/>
    <col min="5403" max="5403" width="10" style="1" customWidth="1"/>
    <col min="5404" max="5404" width="0" style="1" hidden="1" customWidth="1"/>
    <col min="5405" max="5406" width="14.7109375" style="1" customWidth="1"/>
    <col min="5407" max="5407" width="12.85546875" style="1" customWidth="1"/>
    <col min="5408" max="5408" width="3.28515625" style="1" customWidth="1"/>
    <col min="5409" max="5409" width="30.28515625" style="1" customWidth="1"/>
    <col min="5410" max="5410" width="5" style="1" customWidth="1"/>
    <col min="5411" max="5411" width="0" style="1" hidden="1" customWidth="1"/>
    <col min="5412" max="5412" width="14.28515625" style="1" customWidth="1"/>
    <col min="5413" max="5413" width="5.7109375" style="1" customWidth="1"/>
    <col min="5414" max="5414" width="0" style="1" hidden="1" customWidth="1"/>
    <col min="5415" max="5415" width="17.28515625" style="1" customWidth="1"/>
    <col min="5416" max="5416" width="12.7109375" style="1" customWidth="1"/>
    <col min="5417" max="5417" width="0" style="1" hidden="1" customWidth="1"/>
    <col min="5418" max="5418" width="5.28515625" style="1" customWidth="1"/>
    <col min="5419" max="5419" width="0" style="1" hidden="1" customWidth="1"/>
    <col min="5420" max="5420" width="17" style="1" customWidth="1"/>
    <col min="5421" max="5421" width="6.28515625" style="1" customWidth="1"/>
    <col min="5422" max="5422" width="0" style="1" hidden="1" customWidth="1"/>
    <col min="5423" max="5423" width="14.28515625" style="1" customWidth="1"/>
    <col min="5424" max="5424" width="7.5703125" style="1" customWidth="1"/>
    <col min="5425" max="5425" width="0" style="1" hidden="1" customWidth="1"/>
    <col min="5426" max="5427" width="14.28515625" style="1" customWidth="1"/>
    <col min="5428" max="5428" width="20.85546875" style="1" customWidth="1"/>
    <col min="5429" max="5429" width="14.42578125" style="1" customWidth="1"/>
    <col min="5430" max="5430" width="15" style="1" customWidth="1"/>
    <col min="5431" max="5431" width="2.7109375" style="1" customWidth="1"/>
    <col min="5432" max="5432" width="11.7109375" style="1" customWidth="1"/>
    <col min="5433" max="5433" width="11.5703125" style="1" customWidth="1"/>
    <col min="5434" max="5434" width="2.28515625" style="1" customWidth="1"/>
    <col min="5435" max="5435" width="41" style="1" customWidth="1"/>
    <col min="5436" max="5436" width="14.28515625" style="1" customWidth="1"/>
    <col min="5437" max="5438" width="11.5703125" style="1" customWidth="1"/>
    <col min="5439" max="5439" width="21.85546875" style="1" customWidth="1"/>
    <col min="5440" max="5631" width="11.42578125" style="1"/>
    <col min="5632" max="5632" width="21.85546875" style="1" customWidth="1"/>
    <col min="5633" max="5633" width="13.85546875" style="1" customWidth="1"/>
    <col min="5634" max="5634" width="38.7109375" style="1" customWidth="1"/>
    <col min="5635" max="5635" width="3" style="1" bestFit="1" customWidth="1"/>
    <col min="5636" max="5636" width="32.28515625" style="1" customWidth="1"/>
    <col min="5637" max="5637" width="46.28515625" style="1" customWidth="1"/>
    <col min="5638" max="5638" width="19" style="1" customWidth="1"/>
    <col min="5639" max="5639" width="0" style="1" hidden="1" customWidth="1"/>
    <col min="5640" max="5640" width="17.7109375" style="1" customWidth="1"/>
    <col min="5641" max="5641" width="0" style="1" hidden="1" customWidth="1"/>
    <col min="5642" max="5642" width="22.28515625" style="1" customWidth="1"/>
    <col min="5643" max="5643" width="5.28515625" style="1" customWidth="1"/>
    <col min="5644" max="5644" width="36.28515625" style="1" customWidth="1"/>
    <col min="5645" max="5645" width="5.7109375" style="1" customWidth="1"/>
    <col min="5646" max="5646" width="0" style="1" hidden="1" customWidth="1"/>
    <col min="5647" max="5647" width="20.7109375" style="1" customWidth="1"/>
    <col min="5648" max="5648" width="4.85546875" style="1" customWidth="1"/>
    <col min="5649" max="5649" width="0" style="1" hidden="1" customWidth="1"/>
    <col min="5650" max="5650" width="24.7109375" style="1" customWidth="1"/>
    <col min="5651" max="5651" width="12.28515625" style="1" customWidth="1"/>
    <col min="5652" max="5652" width="0" style="1" hidden="1" customWidth="1"/>
    <col min="5653" max="5653" width="3.42578125" style="1" customWidth="1"/>
    <col min="5654" max="5654" width="0" style="1" hidden="1" customWidth="1"/>
    <col min="5655" max="5655" width="17.7109375" style="1" customWidth="1"/>
    <col min="5656" max="5656" width="3.42578125" style="1" customWidth="1"/>
    <col min="5657" max="5657" width="0" style="1" hidden="1" customWidth="1"/>
    <col min="5658" max="5658" width="23.7109375" style="1" customWidth="1"/>
    <col min="5659" max="5659" width="10" style="1" customWidth="1"/>
    <col min="5660" max="5660" width="0" style="1" hidden="1" customWidth="1"/>
    <col min="5661" max="5662" width="14.7109375" style="1" customWidth="1"/>
    <col min="5663" max="5663" width="12.85546875" style="1" customWidth="1"/>
    <col min="5664" max="5664" width="3.28515625" style="1" customWidth="1"/>
    <col min="5665" max="5665" width="30.28515625" style="1" customWidth="1"/>
    <col min="5666" max="5666" width="5" style="1" customWidth="1"/>
    <col min="5667" max="5667" width="0" style="1" hidden="1" customWidth="1"/>
    <col min="5668" max="5668" width="14.28515625" style="1" customWidth="1"/>
    <col min="5669" max="5669" width="5.7109375" style="1" customWidth="1"/>
    <col min="5670" max="5670" width="0" style="1" hidden="1" customWidth="1"/>
    <col min="5671" max="5671" width="17.28515625" style="1" customWidth="1"/>
    <col min="5672" max="5672" width="12.7109375" style="1" customWidth="1"/>
    <col min="5673" max="5673" width="0" style="1" hidden="1" customWidth="1"/>
    <col min="5674" max="5674" width="5.28515625" style="1" customWidth="1"/>
    <col min="5675" max="5675" width="0" style="1" hidden="1" customWidth="1"/>
    <col min="5676" max="5676" width="17" style="1" customWidth="1"/>
    <col min="5677" max="5677" width="6.28515625" style="1" customWidth="1"/>
    <col min="5678" max="5678" width="0" style="1" hidden="1" customWidth="1"/>
    <col min="5679" max="5679" width="14.28515625" style="1" customWidth="1"/>
    <col min="5680" max="5680" width="7.5703125" style="1" customWidth="1"/>
    <col min="5681" max="5681" width="0" style="1" hidden="1" customWidth="1"/>
    <col min="5682" max="5683" width="14.28515625" style="1" customWidth="1"/>
    <col min="5684" max="5684" width="20.85546875" style="1" customWidth="1"/>
    <col min="5685" max="5685" width="14.42578125" style="1" customWidth="1"/>
    <col min="5686" max="5686" width="15" style="1" customWidth="1"/>
    <col min="5687" max="5687" width="2.7109375" style="1" customWidth="1"/>
    <col min="5688" max="5688" width="11.7109375" style="1" customWidth="1"/>
    <col min="5689" max="5689" width="11.5703125" style="1" customWidth="1"/>
    <col min="5690" max="5690" width="2.28515625" style="1" customWidth="1"/>
    <col min="5691" max="5691" width="41" style="1" customWidth="1"/>
    <col min="5692" max="5692" width="14.28515625" style="1" customWidth="1"/>
    <col min="5693" max="5694" width="11.5703125" style="1" customWidth="1"/>
    <col min="5695" max="5695" width="21.85546875" style="1" customWidth="1"/>
    <col min="5696" max="5887" width="11.42578125" style="1"/>
    <col min="5888" max="5888" width="21.85546875" style="1" customWidth="1"/>
    <col min="5889" max="5889" width="13.85546875" style="1" customWidth="1"/>
    <col min="5890" max="5890" width="38.7109375" style="1" customWidth="1"/>
    <col min="5891" max="5891" width="3" style="1" bestFit="1" customWidth="1"/>
    <col min="5892" max="5892" width="32.28515625" style="1" customWidth="1"/>
    <col min="5893" max="5893" width="46.28515625" style="1" customWidth="1"/>
    <col min="5894" max="5894" width="19" style="1" customWidth="1"/>
    <col min="5895" max="5895" width="0" style="1" hidden="1" customWidth="1"/>
    <col min="5896" max="5896" width="17.7109375" style="1" customWidth="1"/>
    <col min="5897" max="5897" width="0" style="1" hidden="1" customWidth="1"/>
    <col min="5898" max="5898" width="22.28515625" style="1" customWidth="1"/>
    <col min="5899" max="5899" width="5.28515625" style="1" customWidth="1"/>
    <col min="5900" max="5900" width="36.28515625" style="1" customWidth="1"/>
    <col min="5901" max="5901" width="5.7109375" style="1" customWidth="1"/>
    <col min="5902" max="5902" width="0" style="1" hidden="1" customWidth="1"/>
    <col min="5903" max="5903" width="20.7109375" style="1" customWidth="1"/>
    <col min="5904" max="5904" width="4.85546875" style="1" customWidth="1"/>
    <col min="5905" max="5905" width="0" style="1" hidden="1" customWidth="1"/>
    <col min="5906" max="5906" width="24.7109375" style="1" customWidth="1"/>
    <col min="5907" max="5907" width="12.28515625" style="1" customWidth="1"/>
    <col min="5908" max="5908" width="0" style="1" hidden="1" customWidth="1"/>
    <col min="5909" max="5909" width="3.42578125" style="1" customWidth="1"/>
    <col min="5910" max="5910" width="0" style="1" hidden="1" customWidth="1"/>
    <col min="5911" max="5911" width="17.7109375" style="1" customWidth="1"/>
    <col min="5912" max="5912" width="3.42578125" style="1" customWidth="1"/>
    <col min="5913" max="5913" width="0" style="1" hidden="1" customWidth="1"/>
    <col min="5914" max="5914" width="23.7109375" style="1" customWidth="1"/>
    <col min="5915" max="5915" width="10" style="1" customWidth="1"/>
    <col min="5916" max="5916" width="0" style="1" hidden="1" customWidth="1"/>
    <col min="5917" max="5918" width="14.7109375" style="1" customWidth="1"/>
    <col min="5919" max="5919" width="12.85546875" style="1" customWidth="1"/>
    <col min="5920" max="5920" width="3.28515625" style="1" customWidth="1"/>
    <col min="5921" max="5921" width="30.28515625" style="1" customWidth="1"/>
    <col min="5922" max="5922" width="5" style="1" customWidth="1"/>
    <col min="5923" max="5923" width="0" style="1" hidden="1" customWidth="1"/>
    <col min="5924" max="5924" width="14.28515625" style="1" customWidth="1"/>
    <col min="5925" max="5925" width="5.7109375" style="1" customWidth="1"/>
    <col min="5926" max="5926" width="0" style="1" hidden="1" customWidth="1"/>
    <col min="5927" max="5927" width="17.28515625" style="1" customWidth="1"/>
    <col min="5928" max="5928" width="12.7109375" style="1" customWidth="1"/>
    <col min="5929" max="5929" width="0" style="1" hidden="1" customWidth="1"/>
    <col min="5930" max="5930" width="5.28515625" style="1" customWidth="1"/>
    <col min="5931" max="5931" width="0" style="1" hidden="1" customWidth="1"/>
    <col min="5932" max="5932" width="17" style="1" customWidth="1"/>
    <col min="5933" max="5933" width="6.28515625" style="1" customWidth="1"/>
    <col min="5934" max="5934" width="0" style="1" hidden="1" customWidth="1"/>
    <col min="5935" max="5935" width="14.28515625" style="1" customWidth="1"/>
    <col min="5936" max="5936" width="7.5703125" style="1" customWidth="1"/>
    <col min="5937" max="5937" width="0" style="1" hidden="1" customWidth="1"/>
    <col min="5938" max="5939" width="14.28515625" style="1" customWidth="1"/>
    <col min="5940" max="5940" width="20.85546875" style="1" customWidth="1"/>
    <col min="5941" max="5941" width="14.42578125" style="1" customWidth="1"/>
    <col min="5942" max="5942" width="15" style="1" customWidth="1"/>
    <col min="5943" max="5943" width="2.7109375" style="1" customWidth="1"/>
    <col min="5944" max="5944" width="11.7109375" style="1" customWidth="1"/>
    <col min="5945" max="5945" width="11.5703125" style="1" customWidth="1"/>
    <col min="5946" max="5946" width="2.28515625" style="1" customWidth="1"/>
    <col min="5947" max="5947" width="41" style="1" customWidth="1"/>
    <col min="5948" max="5948" width="14.28515625" style="1" customWidth="1"/>
    <col min="5949" max="5950" width="11.5703125" style="1" customWidth="1"/>
    <col min="5951" max="5951" width="21.85546875" style="1" customWidth="1"/>
    <col min="5952" max="6143" width="11.42578125" style="1"/>
    <col min="6144" max="6144" width="21.85546875" style="1" customWidth="1"/>
    <col min="6145" max="6145" width="13.85546875" style="1" customWidth="1"/>
    <col min="6146" max="6146" width="38.7109375" style="1" customWidth="1"/>
    <col min="6147" max="6147" width="3" style="1" bestFit="1" customWidth="1"/>
    <col min="6148" max="6148" width="32.28515625" style="1" customWidth="1"/>
    <col min="6149" max="6149" width="46.28515625" style="1" customWidth="1"/>
    <col min="6150" max="6150" width="19" style="1" customWidth="1"/>
    <col min="6151" max="6151" width="0" style="1" hidden="1" customWidth="1"/>
    <col min="6152" max="6152" width="17.7109375" style="1" customWidth="1"/>
    <col min="6153" max="6153" width="0" style="1" hidden="1" customWidth="1"/>
    <col min="6154" max="6154" width="22.28515625" style="1" customWidth="1"/>
    <col min="6155" max="6155" width="5.28515625" style="1" customWidth="1"/>
    <col min="6156" max="6156" width="36.28515625" style="1" customWidth="1"/>
    <col min="6157" max="6157" width="5.7109375" style="1" customWidth="1"/>
    <col min="6158" max="6158" width="0" style="1" hidden="1" customWidth="1"/>
    <col min="6159" max="6159" width="20.7109375" style="1" customWidth="1"/>
    <col min="6160" max="6160" width="4.85546875" style="1" customWidth="1"/>
    <col min="6161" max="6161" width="0" style="1" hidden="1" customWidth="1"/>
    <col min="6162" max="6162" width="24.7109375" style="1" customWidth="1"/>
    <col min="6163" max="6163" width="12.28515625" style="1" customWidth="1"/>
    <col min="6164" max="6164" width="0" style="1" hidden="1" customWidth="1"/>
    <col min="6165" max="6165" width="3.42578125" style="1" customWidth="1"/>
    <col min="6166" max="6166" width="0" style="1" hidden="1" customWidth="1"/>
    <col min="6167" max="6167" width="17.7109375" style="1" customWidth="1"/>
    <col min="6168" max="6168" width="3.42578125" style="1" customWidth="1"/>
    <col min="6169" max="6169" width="0" style="1" hidden="1" customWidth="1"/>
    <col min="6170" max="6170" width="23.7109375" style="1" customWidth="1"/>
    <col min="6171" max="6171" width="10" style="1" customWidth="1"/>
    <col min="6172" max="6172" width="0" style="1" hidden="1" customWidth="1"/>
    <col min="6173" max="6174" width="14.7109375" style="1" customWidth="1"/>
    <col min="6175" max="6175" width="12.85546875" style="1" customWidth="1"/>
    <col min="6176" max="6176" width="3.28515625" style="1" customWidth="1"/>
    <col min="6177" max="6177" width="30.28515625" style="1" customWidth="1"/>
    <col min="6178" max="6178" width="5" style="1" customWidth="1"/>
    <col min="6179" max="6179" width="0" style="1" hidden="1" customWidth="1"/>
    <col min="6180" max="6180" width="14.28515625" style="1" customWidth="1"/>
    <col min="6181" max="6181" width="5.7109375" style="1" customWidth="1"/>
    <col min="6182" max="6182" width="0" style="1" hidden="1" customWidth="1"/>
    <col min="6183" max="6183" width="17.28515625" style="1" customWidth="1"/>
    <col min="6184" max="6184" width="12.7109375" style="1" customWidth="1"/>
    <col min="6185" max="6185" width="0" style="1" hidden="1" customWidth="1"/>
    <col min="6186" max="6186" width="5.28515625" style="1" customWidth="1"/>
    <col min="6187" max="6187" width="0" style="1" hidden="1" customWidth="1"/>
    <col min="6188" max="6188" width="17" style="1" customWidth="1"/>
    <col min="6189" max="6189" width="6.28515625" style="1" customWidth="1"/>
    <col min="6190" max="6190" width="0" style="1" hidden="1" customWidth="1"/>
    <col min="6191" max="6191" width="14.28515625" style="1" customWidth="1"/>
    <col min="6192" max="6192" width="7.5703125" style="1" customWidth="1"/>
    <col min="6193" max="6193" width="0" style="1" hidden="1" customWidth="1"/>
    <col min="6194" max="6195" width="14.28515625" style="1" customWidth="1"/>
    <col min="6196" max="6196" width="20.85546875" style="1" customWidth="1"/>
    <col min="6197" max="6197" width="14.42578125" style="1" customWidth="1"/>
    <col min="6198" max="6198" width="15" style="1" customWidth="1"/>
    <col min="6199" max="6199" width="2.7109375" style="1" customWidth="1"/>
    <col min="6200" max="6200" width="11.7109375" style="1" customWidth="1"/>
    <col min="6201" max="6201" width="11.5703125" style="1" customWidth="1"/>
    <col min="6202" max="6202" width="2.28515625" style="1" customWidth="1"/>
    <col min="6203" max="6203" width="41" style="1" customWidth="1"/>
    <col min="6204" max="6204" width="14.28515625" style="1" customWidth="1"/>
    <col min="6205" max="6206" width="11.5703125" style="1" customWidth="1"/>
    <col min="6207" max="6207" width="21.85546875" style="1" customWidth="1"/>
    <col min="6208" max="6399" width="11.42578125" style="1"/>
    <col min="6400" max="6400" width="21.85546875" style="1" customWidth="1"/>
    <col min="6401" max="6401" width="13.85546875" style="1" customWidth="1"/>
    <col min="6402" max="6402" width="38.7109375" style="1" customWidth="1"/>
    <col min="6403" max="6403" width="3" style="1" bestFit="1" customWidth="1"/>
    <col min="6404" max="6404" width="32.28515625" style="1" customWidth="1"/>
    <col min="6405" max="6405" width="46.28515625" style="1" customWidth="1"/>
    <col min="6406" max="6406" width="19" style="1" customWidth="1"/>
    <col min="6407" max="6407" width="0" style="1" hidden="1" customWidth="1"/>
    <col min="6408" max="6408" width="17.7109375" style="1" customWidth="1"/>
    <col min="6409" max="6409" width="0" style="1" hidden="1" customWidth="1"/>
    <col min="6410" max="6410" width="22.28515625" style="1" customWidth="1"/>
    <col min="6411" max="6411" width="5.28515625" style="1" customWidth="1"/>
    <col min="6412" max="6412" width="36.28515625" style="1" customWidth="1"/>
    <col min="6413" max="6413" width="5.7109375" style="1" customWidth="1"/>
    <col min="6414" max="6414" width="0" style="1" hidden="1" customWidth="1"/>
    <col min="6415" max="6415" width="20.7109375" style="1" customWidth="1"/>
    <col min="6416" max="6416" width="4.85546875" style="1" customWidth="1"/>
    <col min="6417" max="6417" width="0" style="1" hidden="1" customWidth="1"/>
    <col min="6418" max="6418" width="24.7109375" style="1" customWidth="1"/>
    <col min="6419" max="6419" width="12.28515625" style="1" customWidth="1"/>
    <col min="6420" max="6420" width="0" style="1" hidden="1" customWidth="1"/>
    <col min="6421" max="6421" width="3.42578125" style="1" customWidth="1"/>
    <col min="6422" max="6422" width="0" style="1" hidden="1" customWidth="1"/>
    <col min="6423" max="6423" width="17.7109375" style="1" customWidth="1"/>
    <col min="6424" max="6424" width="3.42578125" style="1" customWidth="1"/>
    <col min="6425" max="6425" width="0" style="1" hidden="1" customWidth="1"/>
    <col min="6426" max="6426" width="23.7109375" style="1" customWidth="1"/>
    <col min="6427" max="6427" width="10" style="1" customWidth="1"/>
    <col min="6428" max="6428" width="0" style="1" hidden="1" customWidth="1"/>
    <col min="6429" max="6430" width="14.7109375" style="1" customWidth="1"/>
    <col min="6431" max="6431" width="12.85546875" style="1" customWidth="1"/>
    <col min="6432" max="6432" width="3.28515625" style="1" customWidth="1"/>
    <col min="6433" max="6433" width="30.28515625" style="1" customWidth="1"/>
    <col min="6434" max="6434" width="5" style="1" customWidth="1"/>
    <col min="6435" max="6435" width="0" style="1" hidden="1" customWidth="1"/>
    <col min="6436" max="6436" width="14.28515625" style="1" customWidth="1"/>
    <col min="6437" max="6437" width="5.7109375" style="1" customWidth="1"/>
    <col min="6438" max="6438" width="0" style="1" hidden="1" customWidth="1"/>
    <col min="6439" max="6439" width="17.28515625" style="1" customWidth="1"/>
    <col min="6440" max="6440" width="12.7109375" style="1" customWidth="1"/>
    <col min="6441" max="6441" width="0" style="1" hidden="1" customWidth="1"/>
    <col min="6442" max="6442" width="5.28515625" style="1" customWidth="1"/>
    <col min="6443" max="6443" width="0" style="1" hidden="1" customWidth="1"/>
    <col min="6444" max="6444" width="17" style="1" customWidth="1"/>
    <col min="6445" max="6445" width="6.28515625" style="1" customWidth="1"/>
    <col min="6446" max="6446" width="0" style="1" hidden="1" customWidth="1"/>
    <col min="6447" max="6447" width="14.28515625" style="1" customWidth="1"/>
    <col min="6448" max="6448" width="7.5703125" style="1" customWidth="1"/>
    <col min="6449" max="6449" width="0" style="1" hidden="1" customWidth="1"/>
    <col min="6450" max="6451" width="14.28515625" style="1" customWidth="1"/>
    <col min="6452" max="6452" width="20.85546875" style="1" customWidth="1"/>
    <col min="6453" max="6453" width="14.42578125" style="1" customWidth="1"/>
    <col min="6454" max="6454" width="15" style="1" customWidth="1"/>
    <col min="6455" max="6455" width="2.7109375" style="1" customWidth="1"/>
    <col min="6456" max="6456" width="11.7109375" style="1" customWidth="1"/>
    <col min="6457" max="6457" width="11.5703125" style="1" customWidth="1"/>
    <col min="6458" max="6458" width="2.28515625" style="1" customWidth="1"/>
    <col min="6459" max="6459" width="41" style="1" customWidth="1"/>
    <col min="6460" max="6460" width="14.28515625" style="1" customWidth="1"/>
    <col min="6461" max="6462" width="11.5703125" style="1" customWidth="1"/>
    <col min="6463" max="6463" width="21.85546875" style="1" customWidth="1"/>
    <col min="6464" max="6655" width="11.42578125" style="1"/>
    <col min="6656" max="6656" width="21.85546875" style="1" customWidth="1"/>
    <col min="6657" max="6657" width="13.85546875" style="1" customWidth="1"/>
    <col min="6658" max="6658" width="38.7109375" style="1" customWidth="1"/>
    <col min="6659" max="6659" width="3" style="1" bestFit="1" customWidth="1"/>
    <col min="6660" max="6660" width="32.28515625" style="1" customWidth="1"/>
    <col min="6661" max="6661" width="46.28515625" style="1" customWidth="1"/>
    <col min="6662" max="6662" width="19" style="1" customWidth="1"/>
    <col min="6663" max="6663" width="0" style="1" hidden="1" customWidth="1"/>
    <col min="6664" max="6664" width="17.7109375" style="1" customWidth="1"/>
    <col min="6665" max="6665" width="0" style="1" hidden="1" customWidth="1"/>
    <col min="6666" max="6666" width="22.28515625" style="1" customWidth="1"/>
    <col min="6667" max="6667" width="5.28515625" style="1" customWidth="1"/>
    <col min="6668" max="6668" width="36.28515625" style="1" customWidth="1"/>
    <col min="6669" max="6669" width="5.7109375" style="1" customWidth="1"/>
    <col min="6670" max="6670" width="0" style="1" hidden="1" customWidth="1"/>
    <col min="6671" max="6671" width="20.7109375" style="1" customWidth="1"/>
    <col min="6672" max="6672" width="4.85546875" style="1" customWidth="1"/>
    <col min="6673" max="6673" width="0" style="1" hidden="1" customWidth="1"/>
    <col min="6674" max="6674" width="24.7109375" style="1" customWidth="1"/>
    <col min="6675" max="6675" width="12.28515625" style="1" customWidth="1"/>
    <col min="6676" max="6676" width="0" style="1" hidden="1" customWidth="1"/>
    <col min="6677" max="6677" width="3.42578125" style="1" customWidth="1"/>
    <col min="6678" max="6678" width="0" style="1" hidden="1" customWidth="1"/>
    <col min="6679" max="6679" width="17.7109375" style="1" customWidth="1"/>
    <col min="6680" max="6680" width="3.42578125" style="1" customWidth="1"/>
    <col min="6681" max="6681" width="0" style="1" hidden="1" customWidth="1"/>
    <col min="6682" max="6682" width="23.7109375" style="1" customWidth="1"/>
    <col min="6683" max="6683" width="10" style="1" customWidth="1"/>
    <col min="6684" max="6684" width="0" style="1" hidden="1" customWidth="1"/>
    <col min="6685" max="6686" width="14.7109375" style="1" customWidth="1"/>
    <col min="6687" max="6687" width="12.85546875" style="1" customWidth="1"/>
    <col min="6688" max="6688" width="3.28515625" style="1" customWidth="1"/>
    <col min="6689" max="6689" width="30.28515625" style="1" customWidth="1"/>
    <col min="6690" max="6690" width="5" style="1" customWidth="1"/>
    <col min="6691" max="6691" width="0" style="1" hidden="1" customWidth="1"/>
    <col min="6692" max="6692" width="14.28515625" style="1" customWidth="1"/>
    <col min="6693" max="6693" width="5.7109375" style="1" customWidth="1"/>
    <col min="6694" max="6694" width="0" style="1" hidden="1" customWidth="1"/>
    <col min="6695" max="6695" width="17.28515625" style="1" customWidth="1"/>
    <col min="6696" max="6696" width="12.7109375" style="1" customWidth="1"/>
    <col min="6697" max="6697" width="0" style="1" hidden="1" customWidth="1"/>
    <col min="6698" max="6698" width="5.28515625" style="1" customWidth="1"/>
    <col min="6699" max="6699" width="0" style="1" hidden="1" customWidth="1"/>
    <col min="6700" max="6700" width="17" style="1" customWidth="1"/>
    <col min="6701" max="6701" width="6.28515625" style="1" customWidth="1"/>
    <col min="6702" max="6702" width="0" style="1" hidden="1" customWidth="1"/>
    <col min="6703" max="6703" width="14.28515625" style="1" customWidth="1"/>
    <col min="6704" max="6704" width="7.5703125" style="1" customWidth="1"/>
    <col min="6705" max="6705" width="0" style="1" hidden="1" customWidth="1"/>
    <col min="6706" max="6707" width="14.28515625" style="1" customWidth="1"/>
    <col min="6708" max="6708" width="20.85546875" style="1" customWidth="1"/>
    <col min="6709" max="6709" width="14.42578125" style="1" customWidth="1"/>
    <col min="6710" max="6710" width="15" style="1" customWidth="1"/>
    <col min="6711" max="6711" width="2.7109375" style="1" customWidth="1"/>
    <col min="6712" max="6712" width="11.7109375" style="1" customWidth="1"/>
    <col min="6713" max="6713" width="11.5703125" style="1" customWidth="1"/>
    <col min="6714" max="6714" width="2.28515625" style="1" customWidth="1"/>
    <col min="6715" max="6715" width="41" style="1" customWidth="1"/>
    <col min="6716" max="6716" width="14.28515625" style="1" customWidth="1"/>
    <col min="6717" max="6718" width="11.5703125" style="1" customWidth="1"/>
    <col min="6719" max="6719" width="21.85546875" style="1" customWidth="1"/>
    <col min="6720" max="6911" width="11.42578125" style="1"/>
    <col min="6912" max="6912" width="21.85546875" style="1" customWidth="1"/>
    <col min="6913" max="6913" width="13.85546875" style="1" customWidth="1"/>
    <col min="6914" max="6914" width="38.7109375" style="1" customWidth="1"/>
    <col min="6915" max="6915" width="3" style="1" bestFit="1" customWidth="1"/>
    <col min="6916" max="6916" width="32.28515625" style="1" customWidth="1"/>
    <col min="6917" max="6917" width="46.28515625" style="1" customWidth="1"/>
    <col min="6918" max="6918" width="19" style="1" customWidth="1"/>
    <col min="6919" max="6919" width="0" style="1" hidden="1" customWidth="1"/>
    <col min="6920" max="6920" width="17.7109375" style="1" customWidth="1"/>
    <col min="6921" max="6921" width="0" style="1" hidden="1" customWidth="1"/>
    <col min="6922" max="6922" width="22.28515625" style="1" customWidth="1"/>
    <col min="6923" max="6923" width="5.28515625" style="1" customWidth="1"/>
    <col min="6924" max="6924" width="36.28515625" style="1" customWidth="1"/>
    <col min="6925" max="6925" width="5.7109375" style="1" customWidth="1"/>
    <col min="6926" max="6926" width="0" style="1" hidden="1" customWidth="1"/>
    <col min="6927" max="6927" width="20.7109375" style="1" customWidth="1"/>
    <col min="6928" max="6928" width="4.85546875" style="1" customWidth="1"/>
    <col min="6929" max="6929" width="0" style="1" hidden="1" customWidth="1"/>
    <col min="6930" max="6930" width="24.7109375" style="1" customWidth="1"/>
    <col min="6931" max="6931" width="12.28515625" style="1" customWidth="1"/>
    <col min="6932" max="6932" width="0" style="1" hidden="1" customWidth="1"/>
    <col min="6933" max="6933" width="3.42578125" style="1" customWidth="1"/>
    <col min="6934" max="6934" width="0" style="1" hidden="1" customWidth="1"/>
    <col min="6935" max="6935" width="17.7109375" style="1" customWidth="1"/>
    <col min="6936" max="6936" width="3.42578125" style="1" customWidth="1"/>
    <col min="6937" max="6937" width="0" style="1" hidden="1" customWidth="1"/>
    <col min="6938" max="6938" width="23.7109375" style="1" customWidth="1"/>
    <col min="6939" max="6939" width="10" style="1" customWidth="1"/>
    <col min="6940" max="6940" width="0" style="1" hidden="1" customWidth="1"/>
    <col min="6941" max="6942" width="14.7109375" style="1" customWidth="1"/>
    <col min="6943" max="6943" width="12.85546875" style="1" customWidth="1"/>
    <col min="6944" max="6944" width="3.28515625" style="1" customWidth="1"/>
    <col min="6945" max="6945" width="30.28515625" style="1" customWidth="1"/>
    <col min="6946" max="6946" width="5" style="1" customWidth="1"/>
    <col min="6947" max="6947" width="0" style="1" hidden="1" customWidth="1"/>
    <col min="6948" max="6948" width="14.28515625" style="1" customWidth="1"/>
    <col min="6949" max="6949" width="5.7109375" style="1" customWidth="1"/>
    <col min="6950" max="6950" width="0" style="1" hidden="1" customWidth="1"/>
    <col min="6951" max="6951" width="17.28515625" style="1" customWidth="1"/>
    <col min="6952" max="6952" width="12.7109375" style="1" customWidth="1"/>
    <col min="6953" max="6953" width="0" style="1" hidden="1" customWidth="1"/>
    <col min="6954" max="6954" width="5.28515625" style="1" customWidth="1"/>
    <col min="6955" max="6955" width="0" style="1" hidden="1" customWidth="1"/>
    <col min="6956" max="6956" width="17" style="1" customWidth="1"/>
    <col min="6957" max="6957" width="6.28515625" style="1" customWidth="1"/>
    <col min="6958" max="6958" width="0" style="1" hidden="1" customWidth="1"/>
    <col min="6959" max="6959" width="14.28515625" style="1" customWidth="1"/>
    <col min="6960" max="6960" width="7.5703125" style="1" customWidth="1"/>
    <col min="6961" max="6961" width="0" style="1" hidden="1" customWidth="1"/>
    <col min="6962" max="6963" width="14.28515625" style="1" customWidth="1"/>
    <col min="6964" max="6964" width="20.85546875" style="1" customWidth="1"/>
    <col min="6965" max="6965" width="14.42578125" style="1" customWidth="1"/>
    <col min="6966" max="6966" width="15" style="1" customWidth="1"/>
    <col min="6967" max="6967" width="2.7109375" style="1" customWidth="1"/>
    <col min="6968" max="6968" width="11.7109375" style="1" customWidth="1"/>
    <col min="6969" max="6969" width="11.5703125" style="1" customWidth="1"/>
    <col min="6970" max="6970" width="2.28515625" style="1" customWidth="1"/>
    <col min="6971" max="6971" width="41" style="1" customWidth="1"/>
    <col min="6972" max="6972" width="14.28515625" style="1" customWidth="1"/>
    <col min="6973" max="6974" width="11.5703125" style="1" customWidth="1"/>
    <col min="6975" max="6975" width="21.85546875" style="1" customWidth="1"/>
    <col min="6976" max="7167" width="11.42578125" style="1"/>
    <col min="7168" max="7168" width="21.85546875" style="1" customWidth="1"/>
    <col min="7169" max="7169" width="13.85546875" style="1" customWidth="1"/>
    <col min="7170" max="7170" width="38.7109375" style="1" customWidth="1"/>
    <col min="7171" max="7171" width="3" style="1" bestFit="1" customWidth="1"/>
    <col min="7172" max="7172" width="32.28515625" style="1" customWidth="1"/>
    <col min="7173" max="7173" width="46.28515625" style="1" customWidth="1"/>
    <col min="7174" max="7174" width="19" style="1" customWidth="1"/>
    <col min="7175" max="7175" width="0" style="1" hidden="1" customWidth="1"/>
    <col min="7176" max="7176" width="17.7109375" style="1" customWidth="1"/>
    <col min="7177" max="7177" width="0" style="1" hidden="1" customWidth="1"/>
    <col min="7178" max="7178" width="22.28515625" style="1" customWidth="1"/>
    <col min="7179" max="7179" width="5.28515625" style="1" customWidth="1"/>
    <col min="7180" max="7180" width="36.28515625" style="1" customWidth="1"/>
    <col min="7181" max="7181" width="5.7109375" style="1" customWidth="1"/>
    <col min="7182" max="7182" width="0" style="1" hidden="1" customWidth="1"/>
    <col min="7183" max="7183" width="20.7109375" style="1" customWidth="1"/>
    <col min="7184" max="7184" width="4.85546875" style="1" customWidth="1"/>
    <col min="7185" max="7185" width="0" style="1" hidden="1" customWidth="1"/>
    <col min="7186" max="7186" width="24.7109375" style="1" customWidth="1"/>
    <col min="7187" max="7187" width="12.28515625" style="1" customWidth="1"/>
    <col min="7188" max="7188" width="0" style="1" hidden="1" customWidth="1"/>
    <col min="7189" max="7189" width="3.42578125" style="1" customWidth="1"/>
    <col min="7190" max="7190" width="0" style="1" hidden="1" customWidth="1"/>
    <col min="7191" max="7191" width="17.7109375" style="1" customWidth="1"/>
    <col min="7192" max="7192" width="3.42578125" style="1" customWidth="1"/>
    <col min="7193" max="7193" width="0" style="1" hidden="1" customWidth="1"/>
    <col min="7194" max="7194" width="23.7109375" style="1" customWidth="1"/>
    <col min="7195" max="7195" width="10" style="1" customWidth="1"/>
    <col min="7196" max="7196" width="0" style="1" hidden="1" customWidth="1"/>
    <col min="7197" max="7198" width="14.7109375" style="1" customWidth="1"/>
    <col min="7199" max="7199" width="12.85546875" style="1" customWidth="1"/>
    <col min="7200" max="7200" width="3.28515625" style="1" customWidth="1"/>
    <col min="7201" max="7201" width="30.28515625" style="1" customWidth="1"/>
    <col min="7202" max="7202" width="5" style="1" customWidth="1"/>
    <col min="7203" max="7203" width="0" style="1" hidden="1" customWidth="1"/>
    <col min="7204" max="7204" width="14.28515625" style="1" customWidth="1"/>
    <col min="7205" max="7205" width="5.7109375" style="1" customWidth="1"/>
    <col min="7206" max="7206" width="0" style="1" hidden="1" customWidth="1"/>
    <col min="7207" max="7207" width="17.28515625" style="1" customWidth="1"/>
    <col min="7208" max="7208" width="12.7109375" style="1" customWidth="1"/>
    <col min="7209" max="7209" width="0" style="1" hidden="1" customWidth="1"/>
    <col min="7210" max="7210" width="5.28515625" style="1" customWidth="1"/>
    <col min="7211" max="7211" width="0" style="1" hidden="1" customWidth="1"/>
    <col min="7212" max="7212" width="17" style="1" customWidth="1"/>
    <col min="7213" max="7213" width="6.28515625" style="1" customWidth="1"/>
    <col min="7214" max="7214" width="0" style="1" hidden="1" customWidth="1"/>
    <col min="7215" max="7215" width="14.28515625" style="1" customWidth="1"/>
    <col min="7216" max="7216" width="7.5703125" style="1" customWidth="1"/>
    <col min="7217" max="7217" width="0" style="1" hidden="1" customWidth="1"/>
    <col min="7218" max="7219" width="14.28515625" style="1" customWidth="1"/>
    <col min="7220" max="7220" width="20.85546875" style="1" customWidth="1"/>
    <col min="7221" max="7221" width="14.42578125" style="1" customWidth="1"/>
    <col min="7222" max="7222" width="15" style="1" customWidth="1"/>
    <col min="7223" max="7223" width="2.7109375" style="1" customWidth="1"/>
    <col min="7224" max="7224" width="11.7109375" style="1" customWidth="1"/>
    <col min="7225" max="7225" width="11.5703125" style="1" customWidth="1"/>
    <col min="7226" max="7226" width="2.28515625" style="1" customWidth="1"/>
    <col min="7227" max="7227" width="41" style="1" customWidth="1"/>
    <col min="7228" max="7228" width="14.28515625" style="1" customWidth="1"/>
    <col min="7229" max="7230" width="11.5703125" style="1" customWidth="1"/>
    <col min="7231" max="7231" width="21.85546875" style="1" customWidth="1"/>
    <col min="7232" max="7423" width="11.42578125" style="1"/>
    <col min="7424" max="7424" width="21.85546875" style="1" customWidth="1"/>
    <col min="7425" max="7425" width="13.85546875" style="1" customWidth="1"/>
    <col min="7426" max="7426" width="38.7109375" style="1" customWidth="1"/>
    <col min="7427" max="7427" width="3" style="1" bestFit="1" customWidth="1"/>
    <col min="7428" max="7428" width="32.28515625" style="1" customWidth="1"/>
    <col min="7429" max="7429" width="46.28515625" style="1" customWidth="1"/>
    <col min="7430" max="7430" width="19" style="1" customWidth="1"/>
    <col min="7431" max="7431" width="0" style="1" hidden="1" customWidth="1"/>
    <col min="7432" max="7432" width="17.7109375" style="1" customWidth="1"/>
    <col min="7433" max="7433" width="0" style="1" hidden="1" customWidth="1"/>
    <col min="7434" max="7434" width="22.28515625" style="1" customWidth="1"/>
    <col min="7435" max="7435" width="5.28515625" style="1" customWidth="1"/>
    <col min="7436" max="7436" width="36.28515625" style="1" customWidth="1"/>
    <col min="7437" max="7437" width="5.7109375" style="1" customWidth="1"/>
    <col min="7438" max="7438" width="0" style="1" hidden="1" customWidth="1"/>
    <col min="7439" max="7439" width="20.7109375" style="1" customWidth="1"/>
    <col min="7440" max="7440" width="4.85546875" style="1" customWidth="1"/>
    <col min="7441" max="7441" width="0" style="1" hidden="1" customWidth="1"/>
    <col min="7442" max="7442" width="24.7109375" style="1" customWidth="1"/>
    <col min="7443" max="7443" width="12.28515625" style="1" customWidth="1"/>
    <col min="7444" max="7444" width="0" style="1" hidden="1" customWidth="1"/>
    <col min="7445" max="7445" width="3.42578125" style="1" customWidth="1"/>
    <col min="7446" max="7446" width="0" style="1" hidden="1" customWidth="1"/>
    <col min="7447" max="7447" width="17.7109375" style="1" customWidth="1"/>
    <col min="7448" max="7448" width="3.42578125" style="1" customWidth="1"/>
    <col min="7449" max="7449" width="0" style="1" hidden="1" customWidth="1"/>
    <col min="7450" max="7450" width="23.7109375" style="1" customWidth="1"/>
    <col min="7451" max="7451" width="10" style="1" customWidth="1"/>
    <col min="7452" max="7452" width="0" style="1" hidden="1" customWidth="1"/>
    <col min="7453" max="7454" width="14.7109375" style="1" customWidth="1"/>
    <col min="7455" max="7455" width="12.85546875" style="1" customWidth="1"/>
    <col min="7456" max="7456" width="3.28515625" style="1" customWidth="1"/>
    <col min="7457" max="7457" width="30.28515625" style="1" customWidth="1"/>
    <col min="7458" max="7458" width="5" style="1" customWidth="1"/>
    <col min="7459" max="7459" width="0" style="1" hidden="1" customWidth="1"/>
    <col min="7460" max="7460" width="14.28515625" style="1" customWidth="1"/>
    <col min="7461" max="7461" width="5.7109375" style="1" customWidth="1"/>
    <col min="7462" max="7462" width="0" style="1" hidden="1" customWidth="1"/>
    <col min="7463" max="7463" width="17.28515625" style="1" customWidth="1"/>
    <col min="7464" max="7464" width="12.7109375" style="1" customWidth="1"/>
    <col min="7465" max="7465" width="0" style="1" hidden="1" customWidth="1"/>
    <col min="7466" max="7466" width="5.28515625" style="1" customWidth="1"/>
    <col min="7467" max="7467" width="0" style="1" hidden="1" customWidth="1"/>
    <col min="7468" max="7468" width="17" style="1" customWidth="1"/>
    <col min="7469" max="7469" width="6.28515625" style="1" customWidth="1"/>
    <col min="7470" max="7470" width="0" style="1" hidden="1" customWidth="1"/>
    <col min="7471" max="7471" width="14.28515625" style="1" customWidth="1"/>
    <col min="7472" max="7472" width="7.5703125" style="1" customWidth="1"/>
    <col min="7473" max="7473" width="0" style="1" hidden="1" customWidth="1"/>
    <col min="7474" max="7475" width="14.28515625" style="1" customWidth="1"/>
    <col min="7476" max="7476" width="20.85546875" style="1" customWidth="1"/>
    <col min="7477" max="7477" width="14.42578125" style="1" customWidth="1"/>
    <col min="7478" max="7478" width="15" style="1" customWidth="1"/>
    <col min="7479" max="7479" width="2.7109375" style="1" customWidth="1"/>
    <col min="7480" max="7480" width="11.7109375" style="1" customWidth="1"/>
    <col min="7481" max="7481" width="11.5703125" style="1" customWidth="1"/>
    <col min="7482" max="7482" width="2.28515625" style="1" customWidth="1"/>
    <col min="7483" max="7483" width="41" style="1" customWidth="1"/>
    <col min="7484" max="7484" width="14.28515625" style="1" customWidth="1"/>
    <col min="7485" max="7486" width="11.5703125" style="1" customWidth="1"/>
    <col min="7487" max="7487" width="21.85546875" style="1" customWidth="1"/>
    <col min="7488" max="7679" width="11.42578125" style="1"/>
    <col min="7680" max="7680" width="21.85546875" style="1" customWidth="1"/>
    <col min="7681" max="7681" width="13.85546875" style="1" customWidth="1"/>
    <col min="7682" max="7682" width="38.7109375" style="1" customWidth="1"/>
    <col min="7683" max="7683" width="3" style="1" bestFit="1" customWidth="1"/>
    <col min="7684" max="7684" width="32.28515625" style="1" customWidth="1"/>
    <col min="7685" max="7685" width="46.28515625" style="1" customWidth="1"/>
    <col min="7686" max="7686" width="19" style="1" customWidth="1"/>
    <col min="7687" max="7687" width="0" style="1" hidden="1" customWidth="1"/>
    <col min="7688" max="7688" width="17.7109375" style="1" customWidth="1"/>
    <col min="7689" max="7689" width="0" style="1" hidden="1" customWidth="1"/>
    <col min="7690" max="7690" width="22.28515625" style="1" customWidth="1"/>
    <col min="7691" max="7691" width="5.28515625" style="1" customWidth="1"/>
    <col min="7692" max="7692" width="36.28515625" style="1" customWidth="1"/>
    <col min="7693" max="7693" width="5.7109375" style="1" customWidth="1"/>
    <col min="7694" max="7694" width="0" style="1" hidden="1" customWidth="1"/>
    <col min="7695" max="7695" width="20.7109375" style="1" customWidth="1"/>
    <col min="7696" max="7696" width="4.85546875" style="1" customWidth="1"/>
    <col min="7697" max="7697" width="0" style="1" hidden="1" customWidth="1"/>
    <col min="7698" max="7698" width="24.7109375" style="1" customWidth="1"/>
    <col min="7699" max="7699" width="12.28515625" style="1" customWidth="1"/>
    <col min="7700" max="7700" width="0" style="1" hidden="1" customWidth="1"/>
    <col min="7701" max="7701" width="3.42578125" style="1" customWidth="1"/>
    <col min="7702" max="7702" width="0" style="1" hidden="1" customWidth="1"/>
    <col min="7703" max="7703" width="17.7109375" style="1" customWidth="1"/>
    <col min="7704" max="7704" width="3.42578125" style="1" customWidth="1"/>
    <col min="7705" max="7705" width="0" style="1" hidden="1" customWidth="1"/>
    <col min="7706" max="7706" width="23.7109375" style="1" customWidth="1"/>
    <col min="7707" max="7707" width="10" style="1" customWidth="1"/>
    <col min="7708" max="7708" width="0" style="1" hidden="1" customWidth="1"/>
    <col min="7709" max="7710" width="14.7109375" style="1" customWidth="1"/>
    <col min="7711" max="7711" width="12.85546875" style="1" customWidth="1"/>
    <col min="7712" max="7712" width="3.28515625" style="1" customWidth="1"/>
    <col min="7713" max="7713" width="30.28515625" style="1" customWidth="1"/>
    <col min="7714" max="7714" width="5" style="1" customWidth="1"/>
    <col min="7715" max="7715" width="0" style="1" hidden="1" customWidth="1"/>
    <col min="7716" max="7716" width="14.28515625" style="1" customWidth="1"/>
    <col min="7717" max="7717" width="5.7109375" style="1" customWidth="1"/>
    <col min="7718" max="7718" width="0" style="1" hidden="1" customWidth="1"/>
    <col min="7719" max="7719" width="17.28515625" style="1" customWidth="1"/>
    <col min="7720" max="7720" width="12.7109375" style="1" customWidth="1"/>
    <col min="7721" max="7721" width="0" style="1" hidden="1" customWidth="1"/>
    <col min="7722" max="7722" width="5.28515625" style="1" customWidth="1"/>
    <col min="7723" max="7723" width="0" style="1" hidden="1" customWidth="1"/>
    <col min="7724" max="7724" width="17" style="1" customWidth="1"/>
    <col min="7725" max="7725" width="6.28515625" style="1" customWidth="1"/>
    <col min="7726" max="7726" width="0" style="1" hidden="1" customWidth="1"/>
    <col min="7727" max="7727" width="14.28515625" style="1" customWidth="1"/>
    <col min="7728" max="7728" width="7.5703125" style="1" customWidth="1"/>
    <col min="7729" max="7729" width="0" style="1" hidden="1" customWidth="1"/>
    <col min="7730" max="7731" width="14.28515625" style="1" customWidth="1"/>
    <col min="7732" max="7732" width="20.85546875" style="1" customWidth="1"/>
    <col min="7733" max="7733" width="14.42578125" style="1" customWidth="1"/>
    <col min="7734" max="7734" width="15" style="1" customWidth="1"/>
    <col min="7735" max="7735" width="2.7109375" style="1" customWidth="1"/>
    <col min="7736" max="7736" width="11.7109375" style="1" customWidth="1"/>
    <col min="7737" max="7737" width="11.5703125" style="1" customWidth="1"/>
    <col min="7738" max="7738" width="2.28515625" style="1" customWidth="1"/>
    <col min="7739" max="7739" width="41" style="1" customWidth="1"/>
    <col min="7740" max="7740" width="14.28515625" style="1" customWidth="1"/>
    <col min="7741" max="7742" width="11.5703125" style="1" customWidth="1"/>
    <col min="7743" max="7743" width="21.85546875" style="1" customWidth="1"/>
    <col min="7744" max="7935" width="11.42578125" style="1"/>
    <col min="7936" max="7936" width="21.85546875" style="1" customWidth="1"/>
    <col min="7937" max="7937" width="13.85546875" style="1" customWidth="1"/>
    <col min="7938" max="7938" width="38.7109375" style="1" customWidth="1"/>
    <col min="7939" max="7939" width="3" style="1" bestFit="1" customWidth="1"/>
    <col min="7940" max="7940" width="32.28515625" style="1" customWidth="1"/>
    <col min="7941" max="7941" width="46.28515625" style="1" customWidth="1"/>
    <col min="7942" max="7942" width="19" style="1" customWidth="1"/>
    <col min="7943" max="7943" width="0" style="1" hidden="1" customWidth="1"/>
    <col min="7944" max="7944" width="17.7109375" style="1" customWidth="1"/>
    <col min="7945" max="7945" width="0" style="1" hidden="1" customWidth="1"/>
    <col min="7946" max="7946" width="22.28515625" style="1" customWidth="1"/>
    <col min="7947" max="7947" width="5.28515625" style="1" customWidth="1"/>
    <col min="7948" max="7948" width="36.28515625" style="1" customWidth="1"/>
    <col min="7949" max="7949" width="5.7109375" style="1" customWidth="1"/>
    <col min="7950" max="7950" width="0" style="1" hidden="1" customWidth="1"/>
    <col min="7951" max="7951" width="20.7109375" style="1" customWidth="1"/>
    <col min="7952" max="7952" width="4.85546875" style="1" customWidth="1"/>
    <col min="7953" max="7953" width="0" style="1" hidden="1" customWidth="1"/>
    <col min="7954" max="7954" width="24.7109375" style="1" customWidth="1"/>
    <col min="7955" max="7955" width="12.28515625" style="1" customWidth="1"/>
    <col min="7956" max="7956" width="0" style="1" hidden="1" customWidth="1"/>
    <col min="7957" max="7957" width="3.42578125" style="1" customWidth="1"/>
    <col min="7958" max="7958" width="0" style="1" hidden="1" customWidth="1"/>
    <col min="7959" max="7959" width="17.7109375" style="1" customWidth="1"/>
    <col min="7960" max="7960" width="3.42578125" style="1" customWidth="1"/>
    <col min="7961" max="7961" width="0" style="1" hidden="1" customWidth="1"/>
    <col min="7962" max="7962" width="23.7109375" style="1" customWidth="1"/>
    <col min="7963" max="7963" width="10" style="1" customWidth="1"/>
    <col min="7964" max="7964" width="0" style="1" hidden="1" customWidth="1"/>
    <col min="7965" max="7966" width="14.7109375" style="1" customWidth="1"/>
    <col min="7967" max="7967" width="12.85546875" style="1" customWidth="1"/>
    <col min="7968" max="7968" width="3.28515625" style="1" customWidth="1"/>
    <col min="7969" max="7969" width="30.28515625" style="1" customWidth="1"/>
    <col min="7970" max="7970" width="5" style="1" customWidth="1"/>
    <col min="7971" max="7971" width="0" style="1" hidden="1" customWidth="1"/>
    <col min="7972" max="7972" width="14.28515625" style="1" customWidth="1"/>
    <col min="7973" max="7973" width="5.7109375" style="1" customWidth="1"/>
    <col min="7974" max="7974" width="0" style="1" hidden="1" customWidth="1"/>
    <col min="7975" max="7975" width="17.28515625" style="1" customWidth="1"/>
    <col min="7976" max="7976" width="12.7109375" style="1" customWidth="1"/>
    <col min="7977" max="7977" width="0" style="1" hidden="1" customWidth="1"/>
    <col min="7978" max="7978" width="5.28515625" style="1" customWidth="1"/>
    <col min="7979" max="7979" width="0" style="1" hidden="1" customWidth="1"/>
    <col min="7980" max="7980" width="17" style="1" customWidth="1"/>
    <col min="7981" max="7981" width="6.28515625" style="1" customWidth="1"/>
    <col min="7982" max="7982" width="0" style="1" hidden="1" customWidth="1"/>
    <col min="7983" max="7983" width="14.28515625" style="1" customWidth="1"/>
    <col min="7984" max="7984" width="7.5703125" style="1" customWidth="1"/>
    <col min="7985" max="7985" width="0" style="1" hidden="1" customWidth="1"/>
    <col min="7986" max="7987" width="14.28515625" style="1" customWidth="1"/>
    <col min="7988" max="7988" width="20.85546875" style="1" customWidth="1"/>
    <col min="7989" max="7989" width="14.42578125" style="1" customWidth="1"/>
    <col min="7990" max="7990" width="15" style="1" customWidth="1"/>
    <col min="7991" max="7991" width="2.7109375" style="1" customWidth="1"/>
    <col min="7992" max="7992" width="11.7109375" style="1" customWidth="1"/>
    <col min="7993" max="7993" width="11.5703125" style="1" customWidth="1"/>
    <col min="7994" max="7994" width="2.28515625" style="1" customWidth="1"/>
    <col min="7995" max="7995" width="41" style="1" customWidth="1"/>
    <col min="7996" max="7996" width="14.28515625" style="1" customWidth="1"/>
    <col min="7997" max="7998" width="11.5703125" style="1" customWidth="1"/>
    <col min="7999" max="7999" width="21.85546875" style="1" customWidth="1"/>
    <col min="8000" max="8191" width="11.42578125" style="1"/>
    <col min="8192" max="8192" width="21.85546875" style="1" customWidth="1"/>
    <col min="8193" max="8193" width="13.85546875" style="1" customWidth="1"/>
    <col min="8194" max="8194" width="38.7109375" style="1" customWidth="1"/>
    <col min="8195" max="8195" width="3" style="1" bestFit="1" customWidth="1"/>
    <col min="8196" max="8196" width="32.28515625" style="1" customWidth="1"/>
    <col min="8197" max="8197" width="46.28515625" style="1" customWidth="1"/>
    <col min="8198" max="8198" width="19" style="1" customWidth="1"/>
    <col min="8199" max="8199" width="0" style="1" hidden="1" customWidth="1"/>
    <col min="8200" max="8200" width="17.7109375" style="1" customWidth="1"/>
    <col min="8201" max="8201" width="0" style="1" hidden="1" customWidth="1"/>
    <col min="8202" max="8202" width="22.28515625" style="1" customWidth="1"/>
    <col min="8203" max="8203" width="5.28515625" style="1" customWidth="1"/>
    <col min="8204" max="8204" width="36.28515625" style="1" customWidth="1"/>
    <col min="8205" max="8205" width="5.7109375" style="1" customWidth="1"/>
    <col min="8206" max="8206" width="0" style="1" hidden="1" customWidth="1"/>
    <col min="8207" max="8207" width="20.7109375" style="1" customWidth="1"/>
    <col min="8208" max="8208" width="4.85546875" style="1" customWidth="1"/>
    <col min="8209" max="8209" width="0" style="1" hidden="1" customWidth="1"/>
    <col min="8210" max="8210" width="24.7109375" style="1" customWidth="1"/>
    <col min="8211" max="8211" width="12.28515625" style="1" customWidth="1"/>
    <col min="8212" max="8212" width="0" style="1" hidden="1" customWidth="1"/>
    <col min="8213" max="8213" width="3.42578125" style="1" customWidth="1"/>
    <col min="8214" max="8214" width="0" style="1" hidden="1" customWidth="1"/>
    <col min="8215" max="8215" width="17.7109375" style="1" customWidth="1"/>
    <col min="8216" max="8216" width="3.42578125" style="1" customWidth="1"/>
    <col min="8217" max="8217" width="0" style="1" hidden="1" customWidth="1"/>
    <col min="8218" max="8218" width="23.7109375" style="1" customWidth="1"/>
    <col min="8219" max="8219" width="10" style="1" customWidth="1"/>
    <col min="8220" max="8220" width="0" style="1" hidden="1" customWidth="1"/>
    <col min="8221" max="8222" width="14.7109375" style="1" customWidth="1"/>
    <col min="8223" max="8223" width="12.85546875" style="1" customWidth="1"/>
    <col min="8224" max="8224" width="3.28515625" style="1" customWidth="1"/>
    <col min="8225" max="8225" width="30.28515625" style="1" customWidth="1"/>
    <col min="8226" max="8226" width="5" style="1" customWidth="1"/>
    <col min="8227" max="8227" width="0" style="1" hidden="1" customWidth="1"/>
    <col min="8228" max="8228" width="14.28515625" style="1" customWidth="1"/>
    <col min="8229" max="8229" width="5.7109375" style="1" customWidth="1"/>
    <col min="8230" max="8230" width="0" style="1" hidden="1" customWidth="1"/>
    <col min="8231" max="8231" width="17.28515625" style="1" customWidth="1"/>
    <col min="8232" max="8232" width="12.7109375" style="1" customWidth="1"/>
    <col min="8233" max="8233" width="0" style="1" hidden="1" customWidth="1"/>
    <col min="8234" max="8234" width="5.28515625" style="1" customWidth="1"/>
    <col min="8235" max="8235" width="0" style="1" hidden="1" customWidth="1"/>
    <col min="8236" max="8236" width="17" style="1" customWidth="1"/>
    <col min="8237" max="8237" width="6.28515625" style="1" customWidth="1"/>
    <col min="8238" max="8238" width="0" style="1" hidden="1" customWidth="1"/>
    <col min="8239" max="8239" width="14.28515625" style="1" customWidth="1"/>
    <col min="8240" max="8240" width="7.5703125" style="1" customWidth="1"/>
    <col min="8241" max="8241" width="0" style="1" hidden="1" customWidth="1"/>
    <col min="8242" max="8243" width="14.28515625" style="1" customWidth="1"/>
    <col min="8244" max="8244" width="20.85546875" style="1" customWidth="1"/>
    <col min="8245" max="8245" width="14.42578125" style="1" customWidth="1"/>
    <col min="8246" max="8246" width="15" style="1" customWidth="1"/>
    <col min="8247" max="8247" width="2.7109375" style="1" customWidth="1"/>
    <col min="8248" max="8248" width="11.7109375" style="1" customWidth="1"/>
    <col min="8249" max="8249" width="11.5703125" style="1" customWidth="1"/>
    <col min="8250" max="8250" width="2.28515625" style="1" customWidth="1"/>
    <col min="8251" max="8251" width="41" style="1" customWidth="1"/>
    <col min="8252" max="8252" width="14.28515625" style="1" customWidth="1"/>
    <col min="8253" max="8254" width="11.5703125" style="1" customWidth="1"/>
    <col min="8255" max="8255" width="21.85546875" style="1" customWidth="1"/>
    <col min="8256" max="8447" width="11.42578125" style="1"/>
    <col min="8448" max="8448" width="21.85546875" style="1" customWidth="1"/>
    <col min="8449" max="8449" width="13.85546875" style="1" customWidth="1"/>
    <col min="8450" max="8450" width="38.7109375" style="1" customWidth="1"/>
    <col min="8451" max="8451" width="3" style="1" bestFit="1" customWidth="1"/>
    <col min="8452" max="8452" width="32.28515625" style="1" customWidth="1"/>
    <col min="8453" max="8453" width="46.28515625" style="1" customWidth="1"/>
    <col min="8454" max="8454" width="19" style="1" customWidth="1"/>
    <col min="8455" max="8455" width="0" style="1" hidden="1" customWidth="1"/>
    <col min="8456" max="8456" width="17.7109375" style="1" customWidth="1"/>
    <col min="8457" max="8457" width="0" style="1" hidden="1" customWidth="1"/>
    <col min="8458" max="8458" width="22.28515625" style="1" customWidth="1"/>
    <col min="8459" max="8459" width="5.28515625" style="1" customWidth="1"/>
    <col min="8460" max="8460" width="36.28515625" style="1" customWidth="1"/>
    <col min="8461" max="8461" width="5.7109375" style="1" customWidth="1"/>
    <col min="8462" max="8462" width="0" style="1" hidden="1" customWidth="1"/>
    <col min="8463" max="8463" width="20.7109375" style="1" customWidth="1"/>
    <col min="8464" max="8464" width="4.85546875" style="1" customWidth="1"/>
    <col min="8465" max="8465" width="0" style="1" hidden="1" customWidth="1"/>
    <col min="8466" max="8466" width="24.7109375" style="1" customWidth="1"/>
    <col min="8467" max="8467" width="12.28515625" style="1" customWidth="1"/>
    <col min="8468" max="8468" width="0" style="1" hidden="1" customWidth="1"/>
    <col min="8469" max="8469" width="3.42578125" style="1" customWidth="1"/>
    <col min="8470" max="8470" width="0" style="1" hidden="1" customWidth="1"/>
    <col min="8471" max="8471" width="17.7109375" style="1" customWidth="1"/>
    <col min="8472" max="8472" width="3.42578125" style="1" customWidth="1"/>
    <col min="8473" max="8473" width="0" style="1" hidden="1" customWidth="1"/>
    <col min="8474" max="8474" width="23.7109375" style="1" customWidth="1"/>
    <col min="8475" max="8475" width="10" style="1" customWidth="1"/>
    <col min="8476" max="8476" width="0" style="1" hidden="1" customWidth="1"/>
    <col min="8477" max="8478" width="14.7109375" style="1" customWidth="1"/>
    <col min="8479" max="8479" width="12.85546875" style="1" customWidth="1"/>
    <col min="8480" max="8480" width="3.28515625" style="1" customWidth="1"/>
    <col min="8481" max="8481" width="30.28515625" style="1" customWidth="1"/>
    <col min="8482" max="8482" width="5" style="1" customWidth="1"/>
    <col min="8483" max="8483" width="0" style="1" hidden="1" customWidth="1"/>
    <col min="8484" max="8484" width="14.28515625" style="1" customWidth="1"/>
    <col min="8485" max="8485" width="5.7109375" style="1" customWidth="1"/>
    <col min="8486" max="8486" width="0" style="1" hidden="1" customWidth="1"/>
    <col min="8487" max="8487" width="17.28515625" style="1" customWidth="1"/>
    <col min="8488" max="8488" width="12.7109375" style="1" customWidth="1"/>
    <col min="8489" max="8489" width="0" style="1" hidden="1" customWidth="1"/>
    <col min="8490" max="8490" width="5.28515625" style="1" customWidth="1"/>
    <col min="8491" max="8491" width="0" style="1" hidden="1" customWidth="1"/>
    <col min="8492" max="8492" width="17" style="1" customWidth="1"/>
    <col min="8493" max="8493" width="6.28515625" style="1" customWidth="1"/>
    <col min="8494" max="8494" width="0" style="1" hidden="1" customWidth="1"/>
    <col min="8495" max="8495" width="14.28515625" style="1" customWidth="1"/>
    <col min="8496" max="8496" width="7.5703125" style="1" customWidth="1"/>
    <col min="8497" max="8497" width="0" style="1" hidden="1" customWidth="1"/>
    <col min="8498" max="8499" width="14.28515625" style="1" customWidth="1"/>
    <col min="8500" max="8500" width="20.85546875" style="1" customWidth="1"/>
    <col min="8501" max="8501" width="14.42578125" style="1" customWidth="1"/>
    <col min="8502" max="8502" width="15" style="1" customWidth="1"/>
    <col min="8503" max="8503" width="2.7109375" style="1" customWidth="1"/>
    <col min="8504" max="8504" width="11.7109375" style="1" customWidth="1"/>
    <col min="8505" max="8505" width="11.5703125" style="1" customWidth="1"/>
    <col min="8506" max="8506" width="2.28515625" style="1" customWidth="1"/>
    <col min="8507" max="8507" width="41" style="1" customWidth="1"/>
    <col min="8508" max="8508" width="14.28515625" style="1" customWidth="1"/>
    <col min="8509" max="8510" width="11.5703125" style="1" customWidth="1"/>
    <col min="8511" max="8511" width="21.85546875" style="1" customWidth="1"/>
    <col min="8512" max="8703" width="11.42578125" style="1"/>
    <col min="8704" max="8704" width="21.85546875" style="1" customWidth="1"/>
    <col min="8705" max="8705" width="13.85546875" style="1" customWidth="1"/>
    <col min="8706" max="8706" width="38.7109375" style="1" customWidth="1"/>
    <col min="8707" max="8707" width="3" style="1" bestFit="1" customWidth="1"/>
    <col min="8708" max="8708" width="32.28515625" style="1" customWidth="1"/>
    <col min="8709" max="8709" width="46.28515625" style="1" customWidth="1"/>
    <col min="8710" max="8710" width="19" style="1" customWidth="1"/>
    <col min="8711" max="8711" width="0" style="1" hidden="1" customWidth="1"/>
    <col min="8712" max="8712" width="17.7109375" style="1" customWidth="1"/>
    <col min="8713" max="8713" width="0" style="1" hidden="1" customWidth="1"/>
    <col min="8714" max="8714" width="22.28515625" style="1" customWidth="1"/>
    <col min="8715" max="8715" width="5.28515625" style="1" customWidth="1"/>
    <col min="8716" max="8716" width="36.28515625" style="1" customWidth="1"/>
    <col min="8717" max="8717" width="5.7109375" style="1" customWidth="1"/>
    <col min="8718" max="8718" width="0" style="1" hidden="1" customWidth="1"/>
    <col min="8719" max="8719" width="20.7109375" style="1" customWidth="1"/>
    <col min="8720" max="8720" width="4.85546875" style="1" customWidth="1"/>
    <col min="8721" max="8721" width="0" style="1" hidden="1" customWidth="1"/>
    <col min="8722" max="8722" width="24.7109375" style="1" customWidth="1"/>
    <col min="8723" max="8723" width="12.28515625" style="1" customWidth="1"/>
    <col min="8724" max="8724" width="0" style="1" hidden="1" customWidth="1"/>
    <col min="8725" max="8725" width="3.42578125" style="1" customWidth="1"/>
    <col min="8726" max="8726" width="0" style="1" hidden="1" customWidth="1"/>
    <col min="8727" max="8727" width="17.7109375" style="1" customWidth="1"/>
    <col min="8728" max="8728" width="3.42578125" style="1" customWidth="1"/>
    <col min="8729" max="8729" width="0" style="1" hidden="1" customWidth="1"/>
    <col min="8730" max="8730" width="23.7109375" style="1" customWidth="1"/>
    <col min="8731" max="8731" width="10" style="1" customWidth="1"/>
    <col min="8732" max="8732" width="0" style="1" hidden="1" customWidth="1"/>
    <col min="8733" max="8734" width="14.7109375" style="1" customWidth="1"/>
    <col min="8735" max="8735" width="12.85546875" style="1" customWidth="1"/>
    <col min="8736" max="8736" width="3.28515625" style="1" customWidth="1"/>
    <col min="8737" max="8737" width="30.28515625" style="1" customWidth="1"/>
    <col min="8738" max="8738" width="5" style="1" customWidth="1"/>
    <col min="8739" max="8739" width="0" style="1" hidden="1" customWidth="1"/>
    <col min="8740" max="8740" width="14.28515625" style="1" customWidth="1"/>
    <col min="8741" max="8741" width="5.7109375" style="1" customWidth="1"/>
    <col min="8742" max="8742" width="0" style="1" hidden="1" customWidth="1"/>
    <col min="8743" max="8743" width="17.28515625" style="1" customWidth="1"/>
    <col min="8744" max="8744" width="12.7109375" style="1" customWidth="1"/>
    <col min="8745" max="8745" width="0" style="1" hidden="1" customWidth="1"/>
    <col min="8746" max="8746" width="5.28515625" style="1" customWidth="1"/>
    <col min="8747" max="8747" width="0" style="1" hidden="1" customWidth="1"/>
    <col min="8748" max="8748" width="17" style="1" customWidth="1"/>
    <col min="8749" max="8749" width="6.28515625" style="1" customWidth="1"/>
    <col min="8750" max="8750" width="0" style="1" hidden="1" customWidth="1"/>
    <col min="8751" max="8751" width="14.28515625" style="1" customWidth="1"/>
    <col min="8752" max="8752" width="7.5703125" style="1" customWidth="1"/>
    <col min="8753" max="8753" width="0" style="1" hidden="1" customWidth="1"/>
    <col min="8754" max="8755" width="14.28515625" style="1" customWidth="1"/>
    <col min="8756" max="8756" width="20.85546875" style="1" customWidth="1"/>
    <col min="8757" max="8757" width="14.42578125" style="1" customWidth="1"/>
    <col min="8758" max="8758" width="15" style="1" customWidth="1"/>
    <col min="8759" max="8759" width="2.7109375" style="1" customWidth="1"/>
    <col min="8760" max="8760" width="11.7109375" style="1" customWidth="1"/>
    <col min="8761" max="8761" width="11.5703125" style="1" customWidth="1"/>
    <col min="8762" max="8762" width="2.28515625" style="1" customWidth="1"/>
    <col min="8763" max="8763" width="41" style="1" customWidth="1"/>
    <col min="8764" max="8764" width="14.28515625" style="1" customWidth="1"/>
    <col min="8765" max="8766" width="11.5703125" style="1" customWidth="1"/>
    <col min="8767" max="8767" width="21.85546875" style="1" customWidth="1"/>
    <col min="8768" max="8959" width="11.42578125" style="1"/>
    <col min="8960" max="8960" width="21.85546875" style="1" customWidth="1"/>
    <col min="8961" max="8961" width="13.85546875" style="1" customWidth="1"/>
    <col min="8962" max="8962" width="38.7109375" style="1" customWidth="1"/>
    <col min="8963" max="8963" width="3" style="1" bestFit="1" customWidth="1"/>
    <col min="8964" max="8964" width="32.28515625" style="1" customWidth="1"/>
    <col min="8965" max="8965" width="46.28515625" style="1" customWidth="1"/>
    <col min="8966" max="8966" width="19" style="1" customWidth="1"/>
    <col min="8967" max="8967" width="0" style="1" hidden="1" customWidth="1"/>
    <col min="8968" max="8968" width="17.7109375" style="1" customWidth="1"/>
    <col min="8969" max="8969" width="0" style="1" hidden="1" customWidth="1"/>
    <col min="8970" max="8970" width="22.28515625" style="1" customWidth="1"/>
    <col min="8971" max="8971" width="5.28515625" style="1" customWidth="1"/>
    <col min="8972" max="8972" width="36.28515625" style="1" customWidth="1"/>
    <col min="8973" max="8973" width="5.7109375" style="1" customWidth="1"/>
    <col min="8974" max="8974" width="0" style="1" hidden="1" customWidth="1"/>
    <col min="8975" max="8975" width="20.7109375" style="1" customWidth="1"/>
    <col min="8976" max="8976" width="4.85546875" style="1" customWidth="1"/>
    <col min="8977" max="8977" width="0" style="1" hidden="1" customWidth="1"/>
    <col min="8978" max="8978" width="24.7109375" style="1" customWidth="1"/>
    <col min="8979" max="8979" width="12.28515625" style="1" customWidth="1"/>
    <col min="8980" max="8980" width="0" style="1" hidden="1" customWidth="1"/>
    <col min="8981" max="8981" width="3.42578125" style="1" customWidth="1"/>
    <col min="8982" max="8982" width="0" style="1" hidden="1" customWidth="1"/>
    <col min="8983" max="8983" width="17.7109375" style="1" customWidth="1"/>
    <col min="8984" max="8984" width="3.42578125" style="1" customWidth="1"/>
    <col min="8985" max="8985" width="0" style="1" hidden="1" customWidth="1"/>
    <col min="8986" max="8986" width="23.7109375" style="1" customWidth="1"/>
    <col min="8987" max="8987" width="10" style="1" customWidth="1"/>
    <col min="8988" max="8988" width="0" style="1" hidden="1" customWidth="1"/>
    <col min="8989" max="8990" width="14.7109375" style="1" customWidth="1"/>
    <col min="8991" max="8991" width="12.85546875" style="1" customWidth="1"/>
    <col min="8992" max="8992" width="3.28515625" style="1" customWidth="1"/>
    <col min="8993" max="8993" width="30.28515625" style="1" customWidth="1"/>
    <col min="8994" max="8994" width="5" style="1" customWidth="1"/>
    <col min="8995" max="8995" width="0" style="1" hidden="1" customWidth="1"/>
    <col min="8996" max="8996" width="14.28515625" style="1" customWidth="1"/>
    <col min="8997" max="8997" width="5.7109375" style="1" customWidth="1"/>
    <col min="8998" max="8998" width="0" style="1" hidden="1" customWidth="1"/>
    <col min="8999" max="8999" width="17.28515625" style="1" customWidth="1"/>
    <col min="9000" max="9000" width="12.7109375" style="1" customWidth="1"/>
    <col min="9001" max="9001" width="0" style="1" hidden="1" customWidth="1"/>
    <col min="9002" max="9002" width="5.28515625" style="1" customWidth="1"/>
    <col min="9003" max="9003" width="0" style="1" hidden="1" customWidth="1"/>
    <col min="9004" max="9004" width="17" style="1" customWidth="1"/>
    <col min="9005" max="9005" width="6.28515625" style="1" customWidth="1"/>
    <col min="9006" max="9006" width="0" style="1" hidden="1" customWidth="1"/>
    <col min="9007" max="9007" width="14.28515625" style="1" customWidth="1"/>
    <col min="9008" max="9008" width="7.5703125" style="1" customWidth="1"/>
    <col min="9009" max="9009" width="0" style="1" hidden="1" customWidth="1"/>
    <col min="9010" max="9011" width="14.28515625" style="1" customWidth="1"/>
    <col min="9012" max="9012" width="20.85546875" style="1" customWidth="1"/>
    <col min="9013" max="9013" width="14.42578125" style="1" customWidth="1"/>
    <col min="9014" max="9014" width="15" style="1" customWidth="1"/>
    <col min="9015" max="9015" width="2.7109375" style="1" customWidth="1"/>
    <col min="9016" max="9016" width="11.7109375" style="1" customWidth="1"/>
    <col min="9017" max="9017" width="11.5703125" style="1" customWidth="1"/>
    <col min="9018" max="9018" width="2.28515625" style="1" customWidth="1"/>
    <col min="9019" max="9019" width="41" style="1" customWidth="1"/>
    <col min="9020" max="9020" width="14.28515625" style="1" customWidth="1"/>
    <col min="9021" max="9022" width="11.5703125" style="1" customWidth="1"/>
    <col min="9023" max="9023" width="21.85546875" style="1" customWidth="1"/>
    <col min="9024" max="9215" width="11.42578125" style="1"/>
    <col min="9216" max="9216" width="21.85546875" style="1" customWidth="1"/>
    <col min="9217" max="9217" width="13.85546875" style="1" customWidth="1"/>
    <col min="9218" max="9218" width="38.7109375" style="1" customWidth="1"/>
    <col min="9219" max="9219" width="3" style="1" bestFit="1" customWidth="1"/>
    <col min="9220" max="9220" width="32.28515625" style="1" customWidth="1"/>
    <col min="9221" max="9221" width="46.28515625" style="1" customWidth="1"/>
    <col min="9222" max="9222" width="19" style="1" customWidth="1"/>
    <col min="9223" max="9223" width="0" style="1" hidden="1" customWidth="1"/>
    <col min="9224" max="9224" width="17.7109375" style="1" customWidth="1"/>
    <col min="9225" max="9225" width="0" style="1" hidden="1" customWidth="1"/>
    <col min="9226" max="9226" width="22.28515625" style="1" customWidth="1"/>
    <col min="9227" max="9227" width="5.28515625" style="1" customWidth="1"/>
    <col min="9228" max="9228" width="36.28515625" style="1" customWidth="1"/>
    <col min="9229" max="9229" width="5.7109375" style="1" customWidth="1"/>
    <col min="9230" max="9230" width="0" style="1" hidden="1" customWidth="1"/>
    <col min="9231" max="9231" width="20.7109375" style="1" customWidth="1"/>
    <col min="9232" max="9232" width="4.85546875" style="1" customWidth="1"/>
    <col min="9233" max="9233" width="0" style="1" hidden="1" customWidth="1"/>
    <col min="9234" max="9234" width="24.7109375" style="1" customWidth="1"/>
    <col min="9235" max="9235" width="12.28515625" style="1" customWidth="1"/>
    <col min="9236" max="9236" width="0" style="1" hidden="1" customWidth="1"/>
    <col min="9237" max="9237" width="3.42578125" style="1" customWidth="1"/>
    <col min="9238" max="9238" width="0" style="1" hidden="1" customWidth="1"/>
    <col min="9239" max="9239" width="17.7109375" style="1" customWidth="1"/>
    <col min="9240" max="9240" width="3.42578125" style="1" customWidth="1"/>
    <col min="9241" max="9241" width="0" style="1" hidden="1" customWidth="1"/>
    <col min="9242" max="9242" width="23.7109375" style="1" customWidth="1"/>
    <col min="9243" max="9243" width="10" style="1" customWidth="1"/>
    <col min="9244" max="9244" width="0" style="1" hidden="1" customWidth="1"/>
    <col min="9245" max="9246" width="14.7109375" style="1" customWidth="1"/>
    <col min="9247" max="9247" width="12.85546875" style="1" customWidth="1"/>
    <col min="9248" max="9248" width="3.28515625" style="1" customWidth="1"/>
    <col min="9249" max="9249" width="30.28515625" style="1" customWidth="1"/>
    <col min="9250" max="9250" width="5" style="1" customWidth="1"/>
    <col min="9251" max="9251" width="0" style="1" hidden="1" customWidth="1"/>
    <col min="9252" max="9252" width="14.28515625" style="1" customWidth="1"/>
    <col min="9253" max="9253" width="5.7109375" style="1" customWidth="1"/>
    <col min="9254" max="9254" width="0" style="1" hidden="1" customWidth="1"/>
    <col min="9255" max="9255" width="17.28515625" style="1" customWidth="1"/>
    <col min="9256" max="9256" width="12.7109375" style="1" customWidth="1"/>
    <col min="9257" max="9257" width="0" style="1" hidden="1" customWidth="1"/>
    <col min="9258" max="9258" width="5.28515625" style="1" customWidth="1"/>
    <col min="9259" max="9259" width="0" style="1" hidden="1" customWidth="1"/>
    <col min="9260" max="9260" width="17" style="1" customWidth="1"/>
    <col min="9261" max="9261" width="6.28515625" style="1" customWidth="1"/>
    <col min="9262" max="9262" width="0" style="1" hidden="1" customWidth="1"/>
    <col min="9263" max="9263" width="14.28515625" style="1" customWidth="1"/>
    <col min="9264" max="9264" width="7.5703125" style="1" customWidth="1"/>
    <col min="9265" max="9265" width="0" style="1" hidden="1" customWidth="1"/>
    <col min="9266" max="9267" width="14.28515625" style="1" customWidth="1"/>
    <col min="9268" max="9268" width="20.85546875" style="1" customWidth="1"/>
    <col min="9269" max="9269" width="14.42578125" style="1" customWidth="1"/>
    <col min="9270" max="9270" width="15" style="1" customWidth="1"/>
    <col min="9271" max="9271" width="2.7109375" style="1" customWidth="1"/>
    <col min="9272" max="9272" width="11.7109375" style="1" customWidth="1"/>
    <col min="9273" max="9273" width="11.5703125" style="1" customWidth="1"/>
    <col min="9274" max="9274" width="2.28515625" style="1" customWidth="1"/>
    <col min="9275" max="9275" width="41" style="1" customWidth="1"/>
    <col min="9276" max="9276" width="14.28515625" style="1" customWidth="1"/>
    <col min="9277" max="9278" width="11.5703125" style="1" customWidth="1"/>
    <col min="9279" max="9279" width="21.85546875" style="1" customWidth="1"/>
    <col min="9280" max="9471" width="11.42578125" style="1"/>
    <col min="9472" max="9472" width="21.85546875" style="1" customWidth="1"/>
    <col min="9473" max="9473" width="13.85546875" style="1" customWidth="1"/>
    <col min="9474" max="9474" width="38.7109375" style="1" customWidth="1"/>
    <col min="9475" max="9475" width="3" style="1" bestFit="1" customWidth="1"/>
    <col min="9476" max="9476" width="32.28515625" style="1" customWidth="1"/>
    <col min="9477" max="9477" width="46.28515625" style="1" customWidth="1"/>
    <col min="9478" max="9478" width="19" style="1" customWidth="1"/>
    <col min="9479" max="9479" width="0" style="1" hidden="1" customWidth="1"/>
    <col min="9480" max="9480" width="17.7109375" style="1" customWidth="1"/>
    <col min="9481" max="9481" width="0" style="1" hidden="1" customWidth="1"/>
    <col min="9482" max="9482" width="22.28515625" style="1" customWidth="1"/>
    <col min="9483" max="9483" width="5.28515625" style="1" customWidth="1"/>
    <col min="9484" max="9484" width="36.28515625" style="1" customWidth="1"/>
    <col min="9485" max="9485" width="5.7109375" style="1" customWidth="1"/>
    <col min="9486" max="9486" width="0" style="1" hidden="1" customWidth="1"/>
    <col min="9487" max="9487" width="20.7109375" style="1" customWidth="1"/>
    <col min="9488" max="9488" width="4.85546875" style="1" customWidth="1"/>
    <col min="9489" max="9489" width="0" style="1" hidden="1" customWidth="1"/>
    <col min="9490" max="9490" width="24.7109375" style="1" customWidth="1"/>
    <col min="9491" max="9491" width="12.28515625" style="1" customWidth="1"/>
    <col min="9492" max="9492" width="0" style="1" hidden="1" customWidth="1"/>
    <col min="9493" max="9493" width="3.42578125" style="1" customWidth="1"/>
    <col min="9494" max="9494" width="0" style="1" hidden="1" customWidth="1"/>
    <col min="9495" max="9495" width="17.7109375" style="1" customWidth="1"/>
    <col min="9496" max="9496" width="3.42578125" style="1" customWidth="1"/>
    <col min="9497" max="9497" width="0" style="1" hidden="1" customWidth="1"/>
    <col min="9498" max="9498" width="23.7109375" style="1" customWidth="1"/>
    <col min="9499" max="9499" width="10" style="1" customWidth="1"/>
    <col min="9500" max="9500" width="0" style="1" hidden="1" customWidth="1"/>
    <col min="9501" max="9502" width="14.7109375" style="1" customWidth="1"/>
    <col min="9503" max="9503" width="12.85546875" style="1" customWidth="1"/>
    <col min="9504" max="9504" width="3.28515625" style="1" customWidth="1"/>
    <col min="9505" max="9505" width="30.28515625" style="1" customWidth="1"/>
    <col min="9506" max="9506" width="5" style="1" customWidth="1"/>
    <col min="9507" max="9507" width="0" style="1" hidden="1" customWidth="1"/>
    <col min="9508" max="9508" width="14.28515625" style="1" customWidth="1"/>
    <col min="9509" max="9509" width="5.7109375" style="1" customWidth="1"/>
    <col min="9510" max="9510" width="0" style="1" hidden="1" customWidth="1"/>
    <col min="9511" max="9511" width="17.28515625" style="1" customWidth="1"/>
    <col min="9512" max="9512" width="12.7109375" style="1" customWidth="1"/>
    <col min="9513" max="9513" width="0" style="1" hidden="1" customWidth="1"/>
    <col min="9514" max="9514" width="5.28515625" style="1" customWidth="1"/>
    <col min="9515" max="9515" width="0" style="1" hidden="1" customWidth="1"/>
    <col min="9516" max="9516" width="17" style="1" customWidth="1"/>
    <col min="9517" max="9517" width="6.28515625" style="1" customWidth="1"/>
    <col min="9518" max="9518" width="0" style="1" hidden="1" customWidth="1"/>
    <col min="9519" max="9519" width="14.28515625" style="1" customWidth="1"/>
    <col min="9520" max="9520" width="7.5703125" style="1" customWidth="1"/>
    <col min="9521" max="9521" width="0" style="1" hidden="1" customWidth="1"/>
    <col min="9522" max="9523" width="14.28515625" style="1" customWidth="1"/>
    <col min="9524" max="9524" width="20.85546875" style="1" customWidth="1"/>
    <col min="9525" max="9525" width="14.42578125" style="1" customWidth="1"/>
    <col min="9526" max="9526" width="15" style="1" customWidth="1"/>
    <col min="9527" max="9527" width="2.7109375" style="1" customWidth="1"/>
    <col min="9528" max="9528" width="11.7109375" style="1" customWidth="1"/>
    <col min="9529" max="9529" width="11.5703125" style="1" customWidth="1"/>
    <col min="9530" max="9530" width="2.28515625" style="1" customWidth="1"/>
    <col min="9531" max="9531" width="41" style="1" customWidth="1"/>
    <col min="9532" max="9532" width="14.28515625" style="1" customWidth="1"/>
    <col min="9533" max="9534" width="11.5703125" style="1" customWidth="1"/>
    <col min="9535" max="9535" width="21.85546875" style="1" customWidth="1"/>
    <col min="9536" max="9727" width="11.42578125" style="1"/>
    <col min="9728" max="9728" width="21.85546875" style="1" customWidth="1"/>
    <col min="9729" max="9729" width="13.85546875" style="1" customWidth="1"/>
    <col min="9730" max="9730" width="38.7109375" style="1" customWidth="1"/>
    <col min="9731" max="9731" width="3" style="1" bestFit="1" customWidth="1"/>
    <col min="9732" max="9732" width="32.28515625" style="1" customWidth="1"/>
    <col min="9733" max="9733" width="46.28515625" style="1" customWidth="1"/>
    <col min="9734" max="9734" width="19" style="1" customWidth="1"/>
    <col min="9735" max="9735" width="0" style="1" hidden="1" customWidth="1"/>
    <col min="9736" max="9736" width="17.7109375" style="1" customWidth="1"/>
    <col min="9737" max="9737" width="0" style="1" hidden="1" customWidth="1"/>
    <col min="9738" max="9738" width="22.28515625" style="1" customWidth="1"/>
    <col min="9739" max="9739" width="5.28515625" style="1" customWidth="1"/>
    <col min="9740" max="9740" width="36.28515625" style="1" customWidth="1"/>
    <col min="9741" max="9741" width="5.7109375" style="1" customWidth="1"/>
    <col min="9742" max="9742" width="0" style="1" hidden="1" customWidth="1"/>
    <col min="9743" max="9743" width="20.7109375" style="1" customWidth="1"/>
    <col min="9744" max="9744" width="4.85546875" style="1" customWidth="1"/>
    <col min="9745" max="9745" width="0" style="1" hidden="1" customWidth="1"/>
    <col min="9746" max="9746" width="24.7109375" style="1" customWidth="1"/>
    <col min="9747" max="9747" width="12.28515625" style="1" customWidth="1"/>
    <col min="9748" max="9748" width="0" style="1" hidden="1" customWidth="1"/>
    <col min="9749" max="9749" width="3.42578125" style="1" customWidth="1"/>
    <col min="9750" max="9750" width="0" style="1" hidden="1" customWidth="1"/>
    <col min="9751" max="9751" width="17.7109375" style="1" customWidth="1"/>
    <col min="9752" max="9752" width="3.42578125" style="1" customWidth="1"/>
    <col min="9753" max="9753" width="0" style="1" hidden="1" customWidth="1"/>
    <col min="9754" max="9754" width="23.7109375" style="1" customWidth="1"/>
    <col min="9755" max="9755" width="10" style="1" customWidth="1"/>
    <col min="9756" max="9756" width="0" style="1" hidden="1" customWidth="1"/>
    <col min="9757" max="9758" width="14.7109375" style="1" customWidth="1"/>
    <col min="9759" max="9759" width="12.85546875" style="1" customWidth="1"/>
    <col min="9760" max="9760" width="3.28515625" style="1" customWidth="1"/>
    <col min="9761" max="9761" width="30.28515625" style="1" customWidth="1"/>
    <col min="9762" max="9762" width="5" style="1" customWidth="1"/>
    <col min="9763" max="9763" width="0" style="1" hidden="1" customWidth="1"/>
    <col min="9764" max="9764" width="14.28515625" style="1" customWidth="1"/>
    <col min="9765" max="9765" width="5.7109375" style="1" customWidth="1"/>
    <col min="9766" max="9766" width="0" style="1" hidden="1" customWidth="1"/>
    <col min="9767" max="9767" width="17.28515625" style="1" customWidth="1"/>
    <col min="9768" max="9768" width="12.7109375" style="1" customWidth="1"/>
    <col min="9769" max="9769" width="0" style="1" hidden="1" customWidth="1"/>
    <col min="9770" max="9770" width="5.28515625" style="1" customWidth="1"/>
    <col min="9771" max="9771" width="0" style="1" hidden="1" customWidth="1"/>
    <col min="9772" max="9772" width="17" style="1" customWidth="1"/>
    <col min="9773" max="9773" width="6.28515625" style="1" customWidth="1"/>
    <col min="9774" max="9774" width="0" style="1" hidden="1" customWidth="1"/>
    <col min="9775" max="9775" width="14.28515625" style="1" customWidth="1"/>
    <col min="9776" max="9776" width="7.5703125" style="1" customWidth="1"/>
    <col min="9777" max="9777" width="0" style="1" hidden="1" customWidth="1"/>
    <col min="9778" max="9779" width="14.28515625" style="1" customWidth="1"/>
    <col min="9780" max="9780" width="20.85546875" style="1" customWidth="1"/>
    <col min="9781" max="9781" width="14.42578125" style="1" customWidth="1"/>
    <col min="9782" max="9782" width="15" style="1" customWidth="1"/>
    <col min="9783" max="9783" width="2.7109375" style="1" customWidth="1"/>
    <col min="9784" max="9784" width="11.7109375" style="1" customWidth="1"/>
    <col min="9785" max="9785" width="11.5703125" style="1" customWidth="1"/>
    <col min="9786" max="9786" width="2.28515625" style="1" customWidth="1"/>
    <col min="9787" max="9787" width="41" style="1" customWidth="1"/>
    <col min="9788" max="9788" width="14.28515625" style="1" customWidth="1"/>
    <col min="9789" max="9790" width="11.5703125" style="1" customWidth="1"/>
    <col min="9791" max="9791" width="21.85546875" style="1" customWidth="1"/>
    <col min="9792" max="9983" width="11.42578125" style="1"/>
    <col min="9984" max="9984" width="21.85546875" style="1" customWidth="1"/>
    <col min="9985" max="9985" width="13.85546875" style="1" customWidth="1"/>
    <col min="9986" max="9986" width="38.7109375" style="1" customWidth="1"/>
    <col min="9987" max="9987" width="3" style="1" bestFit="1" customWidth="1"/>
    <col min="9988" max="9988" width="32.28515625" style="1" customWidth="1"/>
    <col min="9989" max="9989" width="46.28515625" style="1" customWidth="1"/>
    <col min="9990" max="9990" width="19" style="1" customWidth="1"/>
    <col min="9991" max="9991" width="0" style="1" hidden="1" customWidth="1"/>
    <col min="9992" max="9992" width="17.7109375" style="1" customWidth="1"/>
    <col min="9993" max="9993" width="0" style="1" hidden="1" customWidth="1"/>
    <col min="9994" max="9994" width="22.28515625" style="1" customWidth="1"/>
    <col min="9995" max="9995" width="5.28515625" style="1" customWidth="1"/>
    <col min="9996" max="9996" width="36.28515625" style="1" customWidth="1"/>
    <col min="9997" max="9997" width="5.7109375" style="1" customWidth="1"/>
    <col min="9998" max="9998" width="0" style="1" hidden="1" customWidth="1"/>
    <col min="9999" max="9999" width="20.7109375" style="1" customWidth="1"/>
    <col min="10000" max="10000" width="4.85546875" style="1" customWidth="1"/>
    <col min="10001" max="10001" width="0" style="1" hidden="1" customWidth="1"/>
    <col min="10002" max="10002" width="24.7109375" style="1" customWidth="1"/>
    <col min="10003" max="10003" width="12.28515625" style="1" customWidth="1"/>
    <col min="10004" max="10004" width="0" style="1" hidden="1" customWidth="1"/>
    <col min="10005" max="10005" width="3.42578125" style="1" customWidth="1"/>
    <col min="10006" max="10006" width="0" style="1" hidden="1" customWidth="1"/>
    <col min="10007" max="10007" width="17.7109375" style="1" customWidth="1"/>
    <col min="10008" max="10008" width="3.42578125" style="1" customWidth="1"/>
    <col min="10009" max="10009" width="0" style="1" hidden="1" customWidth="1"/>
    <col min="10010" max="10010" width="23.7109375" style="1" customWidth="1"/>
    <col min="10011" max="10011" width="10" style="1" customWidth="1"/>
    <col min="10012" max="10012" width="0" style="1" hidden="1" customWidth="1"/>
    <col min="10013" max="10014" width="14.7109375" style="1" customWidth="1"/>
    <col min="10015" max="10015" width="12.85546875" style="1" customWidth="1"/>
    <col min="10016" max="10016" width="3.28515625" style="1" customWidth="1"/>
    <col min="10017" max="10017" width="30.28515625" style="1" customWidth="1"/>
    <col min="10018" max="10018" width="5" style="1" customWidth="1"/>
    <col min="10019" max="10019" width="0" style="1" hidden="1" customWidth="1"/>
    <col min="10020" max="10020" width="14.28515625" style="1" customWidth="1"/>
    <col min="10021" max="10021" width="5.7109375" style="1" customWidth="1"/>
    <col min="10022" max="10022" width="0" style="1" hidden="1" customWidth="1"/>
    <col min="10023" max="10023" width="17.28515625" style="1" customWidth="1"/>
    <col min="10024" max="10024" width="12.7109375" style="1" customWidth="1"/>
    <col min="10025" max="10025" width="0" style="1" hidden="1" customWidth="1"/>
    <col min="10026" max="10026" width="5.28515625" style="1" customWidth="1"/>
    <col min="10027" max="10027" width="0" style="1" hidden="1" customWidth="1"/>
    <col min="10028" max="10028" width="17" style="1" customWidth="1"/>
    <col min="10029" max="10029" width="6.28515625" style="1" customWidth="1"/>
    <col min="10030" max="10030" width="0" style="1" hidden="1" customWidth="1"/>
    <col min="10031" max="10031" width="14.28515625" style="1" customWidth="1"/>
    <col min="10032" max="10032" width="7.5703125" style="1" customWidth="1"/>
    <col min="10033" max="10033" width="0" style="1" hidden="1" customWidth="1"/>
    <col min="10034" max="10035" width="14.28515625" style="1" customWidth="1"/>
    <col min="10036" max="10036" width="20.85546875" style="1" customWidth="1"/>
    <col min="10037" max="10037" width="14.42578125" style="1" customWidth="1"/>
    <col min="10038" max="10038" width="15" style="1" customWidth="1"/>
    <col min="10039" max="10039" width="2.7109375" style="1" customWidth="1"/>
    <col min="10040" max="10040" width="11.7109375" style="1" customWidth="1"/>
    <col min="10041" max="10041" width="11.5703125" style="1" customWidth="1"/>
    <col min="10042" max="10042" width="2.28515625" style="1" customWidth="1"/>
    <col min="10043" max="10043" width="41" style="1" customWidth="1"/>
    <col min="10044" max="10044" width="14.28515625" style="1" customWidth="1"/>
    <col min="10045" max="10046" width="11.5703125" style="1" customWidth="1"/>
    <col min="10047" max="10047" width="21.85546875" style="1" customWidth="1"/>
    <col min="10048" max="10239" width="11.42578125" style="1"/>
    <col min="10240" max="10240" width="21.85546875" style="1" customWidth="1"/>
    <col min="10241" max="10241" width="13.85546875" style="1" customWidth="1"/>
    <col min="10242" max="10242" width="38.7109375" style="1" customWidth="1"/>
    <col min="10243" max="10243" width="3" style="1" bestFit="1" customWidth="1"/>
    <col min="10244" max="10244" width="32.28515625" style="1" customWidth="1"/>
    <col min="10245" max="10245" width="46.28515625" style="1" customWidth="1"/>
    <col min="10246" max="10246" width="19" style="1" customWidth="1"/>
    <col min="10247" max="10247" width="0" style="1" hidden="1" customWidth="1"/>
    <col min="10248" max="10248" width="17.7109375" style="1" customWidth="1"/>
    <col min="10249" max="10249" width="0" style="1" hidden="1" customWidth="1"/>
    <col min="10250" max="10250" width="22.28515625" style="1" customWidth="1"/>
    <col min="10251" max="10251" width="5.28515625" style="1" customWidth="1"/>
    <col min="10252" max="10252" width="36.28515625" style="1" customWidth="1"/>
    <col min="10253" max="10253" width="5.7109375" style="1" customWidth="1"/>
    <col min="10254" max="10254" width="0" style="1" hidden="1" customWidth="1"/>
    <col min="10255" max="10255" width="20.7109375" style="1" customWidth="1"/>
    <col min="10256" max="10256" width="4.85546875" style="1" customWidth="1"/>
    <col min="10257" max="10257" width="0" style="1" hidden="1" customWidth="1"/>
    <col min="10258" max="10258" width="24.7109375" style="1" customWidth="1"/>
    <col min="10259" max="10259" width="12.28515625" style="1" customWidth="1"/>
    <col min="10260" max="10260" width="0" style="1" hidden="1" customWidth="1"/>
    <col min="10261" max="10261" width="3.42578125" style="1" customWidth="1"/>
    <col min="10262" max="10262" width="0" style="1" hidden="1" customWidth="1"/>
    <col min="10263" max="10263" width="17.7109375" style="1" customWidth="1"/>
    <col min="10264" max="10264" width="3.42578125" style="1" customWidth="1"/>
    <col min="10265" max="10265" width="0" style="1" hidden="1" customWidth="1"/>
    <col min="10266" max="10266" width="23.7109375" style="1" customWidth="1"/>
    <col min="10267" max="10267" width="10" style="1" customWidth="1"/>
    <col min="10268" max="10268" width="0" style="1" hidden="1" customWidth="1"/>
    <col min="10269" max="10270" width="14.7109375" style="1" customWidth="1"/>
    <col min="10271" max="10271" width="12.85546875" style="1" customWidth="1"/>
    <col min="10272" max="10272" width="3.28515625" style="1" customWidth="1"/>
    <col min="10273" max="10273" width="30.28515625" style="1" customWidth="1"/>
    <col min="10274" max="10274" width="5" style="1" customWidth="1"/>
    <col min="10275" max="10275" width="0" style="1" hidden="1" customWidth="1"/>
    <col min="10276" max="10276" width="14.28515625" style="1" customWidth="1"/>
    <col min="10277" max="10277" width="5.7109375" style="1" customWidth="1"/>
    <col min="10278" max="10278" width="0" style="1" hidden="1" customWidth="1"/>
    <col min="10279" max="10279" width="17.28515625" style="1" customWidth="1"/>
    <col min="10280" max="10280" width="12.7109375" style="1" customWidth="1"/>
    <col min="10281" max="10281" width="0" style="1" hidden="1" customWidth="1"/>
    <col min="10282" max="10282" width="5.28515625" style="1" customWidth="1"/>
    <col min="10283" max="10283" width="0" style="1" hidden="1" customWidth="1"/>
    <col min="10284" max="10284" width="17" style="1" customWidth="1"/>
    <col min="10285" max="10285" width="6.28515625" style="1" customWidth="1"/>
    <col min="10286" max="10286" width="0" style="1" hidden="1" customWidth="1"/>
    <col min="10287" max="10287" width="14.28515625" style="1" customWidth="1"/>
    <col min="10288" max="10288" width="7.5703125" style="1" customWidth="1"/>
    <col min="10289" max="10289" width="0" style="1" hidden="1" customWidth="1"/>
    <col min="10290" max="10291" width="14.28515625" style="1" customWidth="1"/>
    <col min="10292" max="10292" width="20.85546875" style="1" customWidth="1"/>
    <col min="10293" max="10293" width="14.42578125" style="1" customWidth="1"/>
    <col min="10294" max="10294" width="15" style="1" customWidth="1"/>
    <col min="10295" max="10295" width="2.7109375" style="1" customWidth="1"/>
    <col min="10296" max="10296" width="11.7109375" style="1" customWidth="1"/>
    <col min="10297" max="10297" width="11.5703125" style="1" customWidth="1"/>
    <col min="10298" max="10298" width="2.28515625" style="1" customWidth="1"/>
    <col min="10299" max="10299" width="41" style="1" customWidth="1"/>
    <col min="10300" max="10300" width="14.28515625" style="1" customWidth="1"/>
    <col min="10301" max="10302" width="11.5703125" style="1" customWidth="1"/>
    <col min="10303" max="10303" width="21.85546875" style="1" customWidth="1"/>
    <col min="10304" max="10495" width="11.42578125" style="1"/>
    <col min="10496" max="10496" width="21.85546875" style="1" customWidth="1"/>
    <col min="10497" max="10497" width="13.85546875" style="1" customWidth="1"/>
    <col min="10498" max="10498" width="38.7109375" style="1" customWidth="1"/>
    <col min="10499" max="10499" width="3" style="1" bestFit="1" customWidth="1"/>
    <col min="10500" max="10500" width="32.28515625" style="1" customWidth="1"/>
    <col min="10501" max="10501" width="46.28515625" style="1" customWidth="1"/>
    <col min="10502" max="10502" width="19" style="1" customWidth="1"/>
    <col min="10503" max="10503" width="0" style="1" hidden="1" customWidth="1"/>
    <col min="10504" max="10504" width="17.7109375" style="1" customWidth="1"/>
    <col min="10505" max="10505" width="0" style="1" hidden="1" customWidth="1"/>
    <col min="10506" max="10506" width="22.28515625" style="1" customWidth="1"/>
    <col min="10507" max="10507" width="5.28515625" style="1" customWidth="1"/>
    <col min="10508" max="10508" width="36.28515625" style="1" customWidth="1"/>
    <col min="10509" max="10509" width="5.7109375" style="1" customWidth="1"/>
    <col min="10510" max="10510" width="0" style="1" hidden="1" customWidth="1"/>
    <col min="10511" max="10511" width="20.7109375" style="1" customWidth="1"/>
    <col min="10512" max="10512" width="4.85546875" style="1" customWidth="1"/>
    <col min="10513" max="10513" width="0" style="1" hidden="1" customWidth="1"/>
    <col min="10514" max="10514" width="24.7109375" style="1" customWidth="1"/>
    <col min="10515" max="10515" width="12.28515625" style="1" customWidth="1"/>
    <col min="10516" max="10516" width="0" style="1" hidden="1" customWidth="1"/>
    <col min="10517" max="10517" width="3.42578125" style="1" customWidth="1"/>
    <col min="10518" max="10518" width="0" style="1" hidden="1" customWidth="1"/>
    <col min="10519" max="10519" width="17.7109375" style="1" customWidth="1"/>
    <col min="10520" max="10520" width="3.42578125" style="1" customWidth="1"/>
    <col min="10521" max="10521" width="0" style="1" hidden="1" customWidth="1"/>
    <col min="10522" max="10522" width="23.7109375" style="1" customWidth="1"/>
    <col min="10523" max="10523" width="10" style="1" customWidth="1"/>
    <col min="10524" max="10524" width="0" style="1" hidden="1" customWidth="1"/>
    <col min="10525" max="10526" width="14.7109375" style="1" customWidth="1"/>
    <col min="10527" max="10527" width="12.85546875" style="1" customWidth="1"/>
    <col min="10528" max="10528" width="3.28515625" style="1" customWidth="1"/>
    <col min="10529" max="10529" width="30.28515625" style="1" customWidth="1"/>
    <col min="10530" max="10530" width="5" style="1" customWidth="1"/>
    <col min="10531" max="10531" width="0" style="1" hidden="1" customWidth="1"/>
    <col min="10532" max="10532" width="14.28515625" style="1" customWidth="1"/>
    <col min="10533" max="10533" width="5.7109375" style="1" customWidth="1"/>
    <col min="10534" max="10534" width="0" style="1" hidden="1" customWidth="1"/>
    <col min="10535" max="10535" width="17.28515625" style="1" customWidth="1"/>
    <col min="10536" max="10536" width="12.7109375" style="1" customWidth="1"/>
    <col min="10537" max="10537" width="0" style="1" hidden="1" customWidth="1"/>
    <col min="10538" max="10538" width="5.28515625" style="1" customWidth="1"/>
    <col min="10539" max="10539" width="0" style="1" hidden="1" customWidth="1"/>
    <col min="10540" max="10540" width="17" style="1" customWidth="1"/>
    <col min="10541" max="10541" width="6.28515625" style="1" customWidth="1"/>
    <col min="10542" max="10542" width="0" style="1" hidden="1" customWidth="1"/>
    <col min="10543" max="10543" width="14.28515625" style="1" customWidth="1"/>
    <col min="10544" max="10544" width="7.5703125" style="1" customWidth="1"/>
    <col min="10545" max="10545" width="0" style="1" hidden="1" customWidth="1"/>
    <col min="10546" max="10547" width="14.28515625" style="1" customWidth="1"/>
    <col min="10548" max="10548" width="20.85546875" style="1" customWidth="1"/>
    <col min="10549" max="10549" width="14.42578125" style="1" customWidth="1"/>
    <col min="10550" max="10550" width="15" style="1" customWidth="1"/>
    <col min="10551" max="10551" width="2.7109375" style="1" customWidth="1"/>
    <col min="10552" max="10552" width="11.7109375" style="1" customWidth="1"/>
    <col min="10553" max="10553" width="11.5703125" style="1" customWidth="1"/>
    <col min="10554" max="10554" width="2.28515625" style="1" customWidth="1"/>
    <col min="10555" max="10555" width="41" style="1" customWidth="1"/>
    <col min="10556" max="10556" width="14.28515625" style="1" customWidth="1"/>
    <col min="10557" max="10558" width="11.5703125" style="1" customWidth="1"/>
    <col min="10559" max="10559" width="21.85546875" style="1" customWidth="1"/>
    <col min="10560" max="10751" width="11.42578125" style="1"/>
    <col min="10752" max="10752" width="21.85546875" style="1" customWidth="1"/>
    <col min="10753" max="10753" width="13.85546875" style="1" customWidth="1"/>
    <col min="10754" max="10754" width="38.7109375" style="1" customWidth="1"/>
    <col min="10755" max="10755" width="3" style="1" bestFit="1" customWidth="1"/>
    <col min="10756" max="10756" width="32.28515625" style="1" customWidth="1"/>
    <col min="10757" max="10757" width="46.28515625" style="1" customWidth="1"/>
    <col min="10758" max="10758" width="19" style="1" customWidth="1"/>
    <col min="10759" max="10759" width="0" style="1" hidden="1" customWidth="1"/>
    <col min="10760" max="10760" width="17.7109375" style="1" customWidth="1"/>
    <col min="10761" max="10761" width="0" style="1" hidden="1" customWidth="1"/>
    <col min="10762" max="10762" width="22.28515625" style="1" customWidth="1"/>
    <col min="10763" max="10763" width="5.28515625" style="1" customWidth="1"/>
    <col min="10764" max="10764" width="36.28515625" style="1" customWidth="1"/>
    <col min="10765" max="10765" width="5.7109375" style="1" customWidth="1"/>
    <col min="10766" max="10766" width="0" style="1" hidden="1" customWidth="1"/>
    <col min="10767" max="10767" width="20.7109375" style="1" customWidth="1"/>
    <col min="10768" max="10768" width="4.85546875" style="1" customWidth="1"/>
    <col min="10769" max="10769" width="0" style="1" hidden="1" customWidth="1"/>
    <col min="10770" max="10770" width="24.7109375" style="1" customWidth="1"/>
    <col min="10771" max="10771" width="12.28515625" style="1" customWidth="1"/>
    <col min="10772" max="10772" width="0" style="1" hidden="1" customWidth="1"/>
    <col min="10773" max="10773" width="3.42578125" style="1" customWidth="1"/>
    <col min="10774" max="10774" width="0" style="1" hidden="1" customWidth="1"/>
    <col min="10775" max="10775" width="17.7109375" style="1" customWidth="1"/>
    <col min="10776" max="10776" width="3.42578125" style="1" customWidth="1"/>
    <col min="10777" max="10777" width="0" style="1" hidden="1" customWidth="1"/>
    <col min="10778" max="10778" width="23.7109375" style="1" customWidth="1"/>
    <col min="10779" max="10779" width="10" style="1" customWidth="1"/>
    <col min="10780" max="10780" width="0" style="1" hidden="1" customWidth="1"/>
    <col min="10781" max="10782" width="14.7109375" style="1" customWidth="1"/>
    <col min="10783" max="10783" width="12.85546875" style="1" customWidth="1"/>
    <col min="10784" max="10784" width="3.28515625" style="1" customWidth="1"/>
    <col min="10785" max="10785" width="30.28515625" style="1" customWidth="1"/>
    <col min="10786" max="10786" width="5" style="1" customWidth="1"/>
    <col min="10787" max="10787" width="0" style="1" hidden="1" customWidth="1"/>
    <col min="10788" max="10788" width="14.28515625" style="1" customWidth="1"/>
    <col min="10789" max="10789" width="5.7109375" style="1" customWidth="1"/>
    <col min="10790" max="10790" width="0" style="1" hidden="1" customWidth="1"/>
    <col min="10791" max="10791" width="17.28515625" style="1" customWidth="1"/>
    <col min="10792" max="10792" width="12.7109375" style="1" customWidth="1"/>
    <col min="10793" max="10793" width="0" style="1" hidden="1" customWidth="1"/>
    <col min="10794" max="10794" width="5.28515625" style="1" customWidth="1"/>
    <col min="10795" max="10795" width="0" style="1" hidden="1" customWidth="1"/>
    <col min="10796" max="10796" width="17" style="1" customWidth="1"/>
    <col min="10797" max="10797" width="6.28515625" style="1" customWidth="1"/>
    <col min="10798" max="10798" width="0" style="1" hidden="1" customWidth="1"/>
    <col min="10799" max="10799" width="14.28515625" style="1" customWidth="1"/>
    <col min="10800" max="10800" width="7.5703125" style="1" customWidth="1"/>
    <col min="10801" max="10801" width="0" style="1" hidden="1" customWidth="1"/>
    <col min="10802" max="10803" width="14.28515625" style="1" customWidth="1"/>
    <col min="10804" max="10804" width="20.85546875" style="1" customWidth="1"/>
    <col min="10805" max="10805" width="14.42578125" style="1" customWidth="1"/>
    <col min="10806" max="10806" width="15" style="1" customWidth="1"/>
    <col min="10807" max="10807" width="2.7109375" style="1" customWidth="1"/>
    <col min="10808" max="10808" width="11.7109375" style="1" customWidth="1"/>
    <col min="10809" max="10809" width="11.5703125" style="1" customWidth="1"/>
    <col min="10810" max="10810" width="2.28515625" style="1" customWidth="1"/>
    <col min="10811" max="10811" width="41" style="1" customWidth="1"/>
    <col min="10812" max="10812" width="14.28515625" style="1" customWidth="1"/>
    <col min="10813" max="10814" width="11.5703125" style="1" customWidth="1"/>
    <col min="10815" max="10815" width="21.85546875" style="1" customWidth="1"/>
    <col min="10816" max="11007" width="11.42578125" style="1"/>
    <col min="11008" max="11008" width="21.85546875" style="1" customWidth="1"/>
    <col min="11009" max="11009" width="13.85546875" style="1" customWidth="1"/>
    <col min="11010" max="11010" width="38.7109375" style="1" customWidth="1"/>
    <col min="11011" max="11011" width="3" style="1" bestFit="1" customWidth="1"/>
    <col min="11012" max="11012" width="32.28515625" style="1" customWidth="1"/>
    <col min="11013" max="11013" width="46.28515625" style="1" customWidth="1"/>
    <col min="11014" max="11014" width="19" style="1" customWidth="1"/>
    <col min="11015" max="11015" width="0" style="1" hidden="1" customWidth="1"/>
    <col min="11016" max="11016" width="17.7109375" style="1" customWidth="1"/>
    <col min="11017" max="11017" width="0" style="1" hidden="1" customWidth="1"/>
    <col min="11018" max="11018" width="22.28515625" style="1" customWidth="1"/>
    <col min="11019" max="11019" width="5.28515625" style="1" customWidth="1"/>
    <col min="11020" max="11020" width="36.28515625" style="1" customWidth="1"/>
    <col min="11021" max="11021" width="5.7109375" style="1" customWidth="1"/>
    <col min="11022" max="11022" width="0" style="1" hidden="1" customWidth="1"/>
    <col min="11023" max="11023" width="20.7109375" style="1" customWidth="1"/>
    <col min="11024" max="11024" width="4.85546875" style="1" customWidth="1"/>
    <col min="11025" max="11025" width="0" style="1" hidden="1" customWidth="1"/>
    <col min="11026" max="11026" width="24.7109375" style="1" customWidth="1"/>
    <col min="11027" max="11027" width="12.28515625" style="1" customWidth="1"/>
    <col min="11028" max="11028" width="0" style="1" hidden="1" customWidth="1"/>
    <col min="11029" max="11029" width="3.42578125" style="1" customWidth="1"/>
    <col min="11030" max="11030" width="0" style="1" hidden="1" customWidth="1"/>
    <col min="11031" max="11031" width="17.7109375" style="1" customWidth="1"/>
    <col min="11032" max="11032" width="3.42578125" style="1" customWidth="1"/>
    <col min="11033" max="11033" width="0" style="1" hidden="1" customWidth="1"/>
    <col min="11034" max="11034" width="23.7109375" style="1" customWidth="1"/>
    <col min="11035" max="11035" width="10" style="1" customWidth="1"/>
    <col min="11036" max="11036" width="0" style="1" hidden="1" customWidth="1"/>
    <col min="11037" max="11038" width="14.7109375" style="1" customWidth="1"/>
    <col min="11039" max="11039" width="12.85546875" style="1" customWidth="1"/>
    <col min="11040" max="11040" width="3.28515625" style="1" customWidth="1"/>
    <col min="11041" max="11041" width="30.28515625" style="1" customWidth="1"/>
    <col min="11042" max="11042" width="5" style="1" customWidth="1"/>
    <col min="11043" max="11043" width="0" style="1" hidden="1" customWidth="1"/>
    <col min="11044" max="11044" width="14.28515625" style="1" customWidth="1"/>
    <col min="11045" max="11045" width="5.7109375" style="1" customWidth="1"/>
    <col min="11046" max="11046" width="0" style="1" hidden="1" customWidth="1"/>
    <col min="11047" max="11047" width="17.28515625" style="1" customWidth="1"/>
    <col min="11048" max="11048" width="12.7109375" style="1" customWidth="1"/>
    <col min="11049" max="11049" width="0" style="1" hidden="1" customWidth="1"/>
    <col min="11050" max="11050" width="5.28515625" style="1" customWidth="1"/>
    <col min="11051" max="11051" width="0" style="1" hidden="1" customWidth="1"/>
    <col min="11052" max="11052" width="17" style="1" customWidth="1"/>
    <col min="11053" max="11053" width="6.28515625" style="1" customWidth="1"/>
    <col min="11054" max="11054" width="0" style="1" hidden="1" customWidth="1"/>
    <col min="11055" max="11055" width="14.28515625" style="1" customWidth="1"/>
    <col min="11056" max="11056" width="7.5703125" style="1" customWidth="1"/>
    <col min="11057" max="11057" width="0" style="1" hidden="1" customWidth="1"/>
    <col min="11058" max="11059" width="14.28515625" style="1" customWidth="1"/>
    <col min="11060" max="11060" width="20.85546875" style="1" customWidth="1"/>
    <col min="11061" max="11061" width="14.42578125" style="1" customWidth="1"/>
    <col min="11062" max="11062" width="15" style="1" customWidth="1"/>
    <col min="11063" max="11063" width="2.7109375" style="1" customWidth="1"/>
    <col min="11064" max="11064" width="11.7109375" style="1" customWidth="1"/>
    <col min="11065" max="11065" width="11.5703125" style="1" customWidth="1"/>
    <col min="11066" max="11066" width="2.28515625" style="1" customWidth="1"/>
    <col min="11067" max="11067" width="41" style="1" customWidth="1"/>
    <col min="11068" max="11068" width="14.28515625" style="1" customWidth="1"/>
    <col min="11069" max="11070" width="11.5703125" style="1" customWidth="1"/>
    <col min="11071" max="11071" width="21.85546875" style="1" customWidth="1"/>
    <col min="11072" max="11263" width="11.42578125" style="1"/>
    <col min="11264" max="11264" width="21.85546875" style="1" customWidth="1"/>
    <col min="11265" max="11265" width="13.85546875" style="1" customWidth="1"/>
    <col min="11266" max="11266" width="38.7109375" style="1" customWidth="1"/>
    <col min="11267" max="11267" width="3" style="1" bestFit="1" customWidth="1"/>
    <col min="11268" max="11268" width="32.28515625" style="1" customWidth="1"/>
    <col min="11269" max="11269" width="46.28515625" style="1" customWidth="1"/>
    <col min="11270" max="11270" width="19" style="1" customWidth="1"/>
    <col min="11271" max="11271" width="0" style="1" hidden="1" customWidth="1"/>
    <col min="11272" max="11272" width="17.7109375" style="1" customWidth="1"/>
    <col min="11273" max="11273" width="0" style="1" hidden="1" customWidth="1"/>
    <col min="11274" max="11274" width="22.28515625" style="1" customWidth="1"/>
    <col min="11275" max="11275" width="5.28515625" style="1" customWidth="1"/>
    <col min="11276" max="11276" width="36.28515625" style="1" customWidth="1"/>
    <col min="11277" max="11277" width="5.7109375" style="1" customWidth="1"/>
    <col min="11278" max="11278" width="0" style="1" hidden="1" customWidth="1"/>
    <col min="11279" max="11279" width="20.7109375" style="1" customWidth="1"/>
    <col min="11280" max="11280" width="4.85546875" style="1" customWidth="1"/>
    <col min="11281" max="11281" width="0" style="1" hidden="1" customWidth="1"/>
    <col min="11282" max="11282" width="24.7109375" style="1" customWidth="1"/>
    <col min="11283" max="11283" width="12.28515625" style="1" customWidth="1"/>
    <col min="11284" max="11284" width="0" style="1" hidden="1" customWidth="1"/>
    <col min="11285" max="11285" width="3.42578125" style="1" customWidth="1"/>
    <col min="11286" max="11286" width="0" style="1" hidden="1" customWidth="1"/>
    <col min="11287" max="11287" width="17.7109375" style="1" customWidth="1"/>
    <col min="11288" max="11288" width="3.42578125" style="1" customWidth="1"/>
    <col min="11289" max="11289" width="0" style="1" hidden="1" customWidth="1"/>
    <col min="11290" max="11290" width="23.7109375" style="1" customWidth="1"/>
    <col min="11291" max="11291" width="10" style="1" customWidth="1"/>
    <col min="11292" max="11292" width="0" style="1" hidden="1" customWidth="1"/>
    <col min="11293" max="11294" width="14.7109375" style="1" customWidth="1"/>
    <col min="11295" max="11295" width="12.85546875" style="1" customWidth="1"/>
    <col min="11296" max="11296" width="3.28515625" style="1" customWidth="1"/>
    <col min="11297" max="11297" width="30.28515625" style="1" customWidth="1"/>
    <col min="11298" max="11298" width="5" style="1" customWidth="1"/>
    <col min="11299" max="11299" width="0" style="1" hidden="1" customWidth="1"/>
    <col min="11300" max="11300" width="14.28515625" style="1" customWidth="1"/>
    <col min="11301" max="11301" width="5.7109375" style="1" customWidth="1"/>
    <col min="11302" max="11302" width="0" style="1" hidden="1" customWidth="1"/>
    <col min="11303" max="11303" width="17.28515625" style="1" customWidth="1"/>
    <col min="11304" max="11304" width="12.7109375" style="1" customWidth="1"/>
    <col min="11305" max="11305" width="0" style="1" hidden="1" customWidth="1"/>
    <col min="11306" max="11306" width="5.28515625" style="1" customWidth="1"/>
    <col min="11307" max="11307" width="0" style="1" hidden="1" customWidth="1"/>
    <col min="11308" max="11308" width="17" style="1" customWidth="1"/>
    <col min="11309" max="11309" width="6.28515625" style="1" customWidth="1"/>
    <col min="11310" max="11310" width="0" style="1" hidden="1" customWidth="1"/>
    <col min="11311" max="11311" width="14.28515625" style="1" customWidth="1"/>
    <col min="11312" max="11312" width="7.5703125" style="1" customWidth="1"/>
    <col min="11313" max="11313" width="0" style="1" hidden="1" customWidth="1"/>
    <col min="11314" max="11315" width="14.28515625" style="1" customWidth="1"/>
    <col min="11316" max="11316" width="20.85546875" style="1" customWidth="1"/>
    <col min="11317" max="11317" width="14.42578125" style="1" customWidth="1"/>
    <col min="11318" max="11318" width="15" style="1" customWidth="1"/>
    <col min="11319" max="11319" width="2.7109375" style="1" customWidth="1"/>
    <col min="11320" max="11320" width="11.7109375" style="1" customWidth="1"/>
    <col min="11321" max="11321" width="11.5703125" style="1" customWidth="1"/>
    <col min="11322" max="11322" width="2.28515625" style="1" customWidth="1"/>
    <col min="11323" max="11323" width="41" style="1" customWidth="1"/>
    <col min="11324" max="11324" width="14.28515625" style="1" customWidth="1"/>
    <col min="11325" max="11326" width="11.5703125" style="1" customWidth="1"/>
    <col min="11327" max="11327" width="21.85546875" style="1" customWidth="1"/>
    <col min="11328" max="11519" width="11.42578125" style="1"/>
    <col min="11520" max="11520" width="21.85546875" style="1" customWidth="1"/>
    <col min="11521" max="11521" width="13.85546875" style="1" customWidth="1"/>
    <col min="11522" max="11522" width="38.7109375" style="1" customWidth="1"/>
    <col min="11523" max="11523" width="3" style="1" bestFit="1" customWidth="1"/>
    <col min="11524" max="11524" width="32.28515625" style="1" customWidth="1"/>
    <col min="11525" max="11525" width="46.28515625" style="1" customWidth="1"/>
    <col min="11526" max="11526" width="19" style="1" customWidth="1"/>
    <col min="11527" max="11527" width="0" style="1" hidden="1" customWidth="1"/>
    <col min="11528" max="11528" width="17.7109375" style="1" customWidth="1"/>
    <col min="11529" max="11529" width="0" style="1" hidden="1" customWidth="1"/>
    <col min="11530" max="11530" width="22.28515625" style="1" customWidth="1"/>
    <col min="11531" max="11531" width="5.28515625" style="1" customWidth="1"/>
    <col min="11532" max="11532" width="36.28515625" style="1" customWidth="1"/>
    <col min="11533" max="11533" width="5.7109375" style="1" customWidth="1"/>
    <col min="11534" max="11534" width="0" style="1" hidden="1" customWidth="1"/>
    <col min="11535" max="11535" width="20.7109375" style="1" customWidth="1"/>
    <col min="11536" max="11536" width="4.85546875" style="1" customWidth="1"/>
    <col min="11537" max="11537" width="0" style="1" hidden="1" customWidth="1"/>
    <col min="11538" max="11538" width="24.7109375" style="1" customWidth="1"/>
    <col min="11539" max="11539" width="12.28515625" style="1" customWidth="1"/>
    <col min="11540" max="11540" width="0" style="1" hidden="1" customWidth="1"/>
    <col min="11541" max="11541" width="3.42578125" style="1" customWidth="1"/>
    <col min="11542" max="11542" width="0" style="1" hidden="1" customWidth="1"/>
    <col min="11543" max="11543" width="17.7109375" style="1" customWidth="1"/>
    <col min="11544" max="11544" width="3.42578125" style="1" customWidth="1"/>
    <col min="11545" max="11545" width="0" style="1" hidden="1" customWidth="1"/>
    <col min="11546" max="11546" width="23.7109375" style="1" customWidth="1"/>
    <col min="11547" max="11547" width="10" style="1" customWidth="1"/>
    <col min="11548" max="11548" width="0" style="1" hidden="1" customWidth="1"/>
    <col min="11549" max="11550" width="14.7109375" style="1" customWidth="1"/>
    <col min="11551" max="11551" width="12.85546875" style="1" customWidth="1"/>
    <col min="11552" max="11552" width="3.28515625" style="1" customWidth="1"/>
    <col min="11553" max="11553" width="30.28515625" style="1" customWidth="1"/>
    <col min="11554" max="11554" width="5" style="1" customWidth="1"/>
    <col min="11555" max="11555" width="0" style="1" hidden="1" customWidth="1"/>
    <col min="11556" max="11556" width="14.28515625" style="1" customWidth="1"/>
    <col min="11557" max="11557" width="5.7109375" style="1" customWidth="1"/>
    <col min="11558" max="11558" width="0" style="1" hidden="1" customWidth="1"/>
    <col min="11559" max="11559" width="17.28515625" style="1" customWidth="1"/>
    <col min="11560" max="11560" width="12.7109375" style="1" customWidth="1"/>
    <col min="11561" max="11561" width="0" style="1" hidden="1" customWidth="1"/>
    <col min="11562" max="11562" width="5.28515625" style="1" customWidth="1"/>
    <col min="11563" max="11563" width="0" style="1" hidden="1" customWidth="1"/>
    <col min="11564" max="11564" width="17" style="1" customWidth="1"/>
    <col min="11565" max="11565" width="6.28515625" style="1" customWidth="1"/>
    <col min="11566" max="11566" width="0" style="1" hidden="1" customWidth="1"/>
    <col min="11567" max="11567" width="14.28515625" style="1" customWidth="1"/>
    <col min="11568" max="11568" width="7.5703125" style="1" customWidth="1"/>
    <col min="11569" max="11569" width="0" style="1" hidden="1" customWidth="1"/>
    <col min="11570" max="11571" width="14.28515625" style="1" customWidth="1"/>
    <col min="11572" max="11572" width="20.85546875" style="1" customWidth="1"/>
    <col min="11573" max="11573" width="14.42578125" style="1" customWidth="1"/>
    <col min="11574" max="11574" width="15" style="1" customWidth="1"/>
    <col min="11575" max="11575" width="2.7109375" style="1" customWidth="1"/>
    <col min="11576" max="11576" width="11.7109375" style="1" customWidth="1"/>
    <col min="11577" max="11577" width="11.5703125" style="1" customWidth="1"/>
    <col min="11578" max="11578" width="2.28515625" style="1" customWidth="1"/>
    <col min="11579" max="11579" width="41" style="1" customWidth="1"/>
    <col min="11580" max="11580" width="14.28515625" style="1" customWidth="1"/>
    <col min="11581" max="11582" width="11.5703125" style="1" customWidth="1"/>
    <col min="11583" max="11583" width="21.85546875" style="1" customWidth="1"/>
    <col min="11584" max="11775" width="11.42578125" style="1"/>
    <col min="11776" max="11776" width="21.85546875" style="1" customWidth="1"/>
    <col min="11777" max="11777" width="13.85546875" style="1" customWidth="1"/>
    <col min="11778" max="11778" width="38.7109375" style="1" customWidth="1"/>
    <col min="11779" max="11779" width="3" style="1" bestFit="1" customWidth="1"/>
    <col min="11780" max="11780" width="32.28515625" style="1" customWidth="1"/>
    <col min="11781" max="11781" width="46.28515625" style="1" customWidth="1"/>
    <col min="11782" max="11782" width="19" style="1" customWidth="1"/>
    <col min="11783" max="11783" width="0" style="1" hidden="1" customWidth="1"/>
    <col min="11784" max="11784" width="17.7109375" style="1" customWidth="1"/>
    <col min="11785" max="11785" width="0" style="1" hidden="1" customWidth="1"/>
    <col min="11786" max="11786" width="22.28515625" style="1" customWidth="1"/>
    <col min="11787" max="11787" width="5.28515625" style="1" customWidth="1"/>
    <col min="11788" max="11788" width="36.28515625" style="1" customWidth="1"/>
    <col min="11789" max="11789" width="5.7109375" style="1" customWidth="1"/>
    <col min="11790" max="11790" width="0" style="1" hidden="1" customWidth="1"/>
    <col min="11791" max="11791" width="20.7109375" style="1" customWidth="1"/>
    <col min="11792" max="11792" width="4.85546875" style="1" customWidth="1"/>
    <col min="11793" max="11793" width="0" style="1" hidden="1" customWidth="1"/>
    <col min="11794" max="11794" width="24.7109375" style="1" customWidth="1"/>
    <col min="11795" max="11795" width="12.28515625" style="1" customWidth="1"/>
    <col min="11796" max="11796" width="0" style="1" hidden="1" customWidth="1"/>
    <col min="11797" max="11797" width="3.42578125" style="1" customWidth="1"/>
    <col min="11798" max="11798" width="0" style="1" hidden="1" customWidth="1"/>
    <col min="11799" max="11799" width="17.7109375" style="1" customWidth="1"/>
    <col min="11800" max="11800" width="3.42578125" style="1" customWidth="1"/>
    <col min="11801" max="11801" width="0" style="1" hidden="1" customWidth="1"/>
    <col min="11802" max="11802" width="23.7109375" style="1" customWidth="1"/>
    <col min="11803" max="11803" width="10" style="1" customWidth="1"/>
    <col min="11804" max="11804" width="0" style="1" hidden="1" customWidth="1"/>
    <col min="11805" max="11806" width="14.7109375" style="1" customWidth="1"/>
    <col min="11807" max="11807" width="12.85546875" style="1" customWidth="1"/>
    <col min="11808" max="11808" width="3.28515625" style="1" customWidth="1"/>
    <col min="11809" max="11809" width="30.28515625" style="1" customWidth="1"/>
    <col min="11810" max="11810" width="5" style="1" customWidth="1"/>
    <col min="11811" max="11811" width="0" style="1" hidden="1" customWidth="1"/>
    <col min="11812" max="11812" width="14.28515625" style="1" customWidth="1"/>
    <col min="11813" max="11813" width="5.7109375" style="1" customWidth="1"/>
    <col min="11814" max="11814" width="0" style="1" hidden="1" customWidth="1"/>
    <col min="11815" max="11815" width="17.28515625" style="1" customWidth="1"/>
    <col min="11816" max="11816" width="12.7109375" style="1" customWidth="1"/>
    <col min="11817" max="11817" width="0" style="1" hidden="1" customWidth="1"/>
    <col min="11818" max="11818" width="5.28515625" style="1" customWidth="1"/>
    <col min="11819" max="11819" width="0" style="1" hidden="1" customWidth="1"/>
    <col min="11820" max="11820" width="17" style="1" customWidth="1"/>
    <col min="11821" max="11821" width="6.28515625" style="1" customWidth="1"/>
    <col min="11822" max="11822" width="0" style="1" hidden="1" customWidth="1"/>
    <col min="11823" max="11823" width="14.28515625" style="1" customWidth="1"/>
    <col min="11824" max="11824" width="7.5703125" style="1" customWidth="1"/>
    <col min="11825" max="11825" width="0" style="1" hidden="1" customWidth="1"/>
    <col min="11826" max="11827" width="14.28515625" style="1" customWidth="1"/>
    <col min="11828" max="11828" width="20.85546875" style="1" customWidth="1"/>
    <col min="11829" max="11829" width="14.42578125" style="1" customWidth="1"/>
    <col min="11830" max="11830" width="15" style="1" customWidth="1"/>
    <col min="11831" max="11831" width="2.7109375" style="1" customWidth="1"/>
    <col min="11832" max="11832" width="11.7109375" style="1" customWidth="1"/>
    <col min="11833" max="11833" width="11.5703125" style="1" customWidth="1"/>
    <col min="11834" max="11834" width="2.28515625" style="1" customWidth="1"/>
    <col min="11835" max="11835" width="41" style="1" customWidth="1"/>
    <col min="11836" max="11836" width="14.28515625" style="1" customWidth="1"/>
    <col min="11837" max="11838" width="11.5703125" style="1" customWidth="1"/>
    <col min="11839" max="11839" width="21.85546875" style="1" customWidth="1"/>
    <col min="11840" max="12031" width="11.42578125" style="1"/>
    <col min="12032" max="12032" width="21.85546875" style="1" customWidth="1"/>
    <col min="12033" max="12033" width="13.85546875" style="1" customWidth="1"/>
    <col min="12034" max="12034" width="38.7109375" style="1" customWidth="1"/>
    <col min="12035" max="12035" width="3" style="1" bestFit="1" customWidth="1"/>
    <col min="12036" max="12036" width="32.28515625" style="1" customWidth="1"/>
    <col min="12037" max="12037" width="46.28515625" style="1" customWidth="1"/>
    <col min="12038" max="12038" width="19" style="1" customWidth="1"/>
    <col min="12039" max="12039" width="0" style="1" hidden="1" customWidth="1"/>
    <col min="12040" max="12040" width="17.7109375" style="1" customWidth="1"/>
    <col min="12041" max="12041" width="0" style="1" hidden="1" customWidth="1"/>
    <col min="12042" max="12042" width="22.28515625" style="1" customWidth="1"/>
    <col min="12043" max="12043" width="5.28515625" style="1" customWidth="1"/>
    <col min="12044" max="12044" width="36.28515625" style="1" customWidth="1"/>
    <col min="12045" max="12045" width="5.7109375" style="1" customWidth="1"/>
    <col min="12046" max="12046" width="0" style="1" hidden="1" customWidth="1"/>
    <col min="12047" max="12047" width="20.7109375" style="1" customWidth="1"/>
    <col min="12048" max="12048" width="4.85546875" style="1" customWidth="1"/>
    <col min="12049" max="12049" width="0" style="1" hidden="1" customWidth="1"/>
    <col min="12050" max="12050" width="24.7109375" style="1" customWidth="1"/>
    <col min="12051" max="12051" width="12.28515625" style="1" customWidth="1"/>
    <col min="12052" max="12052" width="0" style="1" hidden="1" customWidth="1"/>
    <col min="12053" max="12053" width="3.42578125" style="1" customWidth="1"/>
    <col min="12054" max="12054" width="0" style="1" hidden="1" customWidth="1"/>
    <col min="12055" max="12055" width="17.7109375" style="1" customWidth="1"/>
    <col min="12056" max="12056" width="3.42578125" style="1" customWidth="1"/>
    <col min="12057" max="12057" width="0" style="1" hidden="1" customWidth="1"/>
    <col min="12058" max="12058" width="23.7109375" style="1" customWidth="1"/>
    <col min="12059" max="12059" width="10" style="1" customWidth="1"/>
    <col min="12060" max="12060" width="0" style="1" hidden="1" customWidth="1"/>
    <col min="12061" max="12062" width="14.7109375" style="1" customWidth="1"/>
    <col min="12063" max="12063" width="12.85546875" style="1" customWidth="1"/>
    <col min="12064" max="12064" width="3.28515625" style="1" customWidth="1"/>
    <col min="12065" max="12065" width="30.28515625" style="1" customWidth="1"/>
    <col min="12066" max="12066" width="5" style="1" customWidth="1"/>
    <col min="12067" max="12067" width="0" style="1" hidden="1" customWidth="1"/>
    <col min="12068" max="12068" width="14.28515625" style="1" customWidth="1"/>
    <col min="12069" max="12069" width="5.7109375" style="1" customWidth="1"/>
    <col min="12070" max="12070" width="0" style="1" hidden="1" customWidth="1"/>
    <col min="12071" max="12071" width="17.28515625" style="1" customWidth="1"/>
    <col min="12072" max="12072" width="12.7109375" style="1" customWidth="1"/>
    <col min="12073" max="12073" width="0" style="1" hidden="1" customWidth="1"/>
    <col min="12074" max="12074" width="5.28515625" style="1" customWidth="1"/>
    <col min="12075" max="12075" width="0" style="1" hidden="1" customWidth="1"/>
    <col min="12076" max="12076" width="17" style="1" customWidth="1"/>
    <col min="12077" max="12077" width="6.28515625" style="1" customWidth="1"/>
    <col min="12078" max="12078" width="0" style="1" hidden="1" customWidth="1"/>
    <col min="12079" max="12079" width="14.28515625" style="1" customWidth="1"/>
    <col min="12080" max="12080" width="7.5703125" style="1" customWidth="1"/>
    <col min="12081" max="12081" width="0" style="1" hidden="1" customWidth="1"/>
    <col min="12082" max="12083" width="14.28515625" style="1" customWidth="1"/>
    <col min="12084" max="12084" width="20.85546875" style="1" customWidth="1"/>
    <col min="12085" max="12085" width="14.42578125" style="1" customWidth="1"/>
    <col min="12086" max="12086" width="15" style="1" customWidth="1"/>
    <col min="12087" max="12087" width="2.7109375" style="1" customWidth="1"/>
    <col min="12088" max="12088" width="11.7109375" style="1" customWidth="1"/>
    <col min="12089" max="12089" width="11.5703125" style="1" customWidth="1"/>
    <col min="12090" max="12090" width="2.28515625" style="1" customWidth="1"/>
    <col min="12091" max="12091" width="41" style="1" customWidth="1"/>
    <col min="12092" max="12092" width="14.28515625" style="1" customWidth="1"/>
    <col min="12093" max="12094" width="11.5703125" style="1" customWidth="1"/>
    <col min="12095" max="12095" width="21.85546875" style="1" customWidth="1"/>
    <col min="12096" max="12287" width="11.42578125" style="1"/>
    <col min="12288" max="12288" width="21.85546875" style="1" customWidth="1"/>
    <col min="12289" max="12289" width="13.85546875" style="1" customWidth="1"/>
    <col min="12290" max="12290" width="38.7109375" style="1" customWidth="1"/>
    <col min="12291" max="12291" width="3" style="1" bestFit="1" customWidth="1"/>
    <col min="12292" max="12292" width="32.28515625" style="1" customWidth="1"/>
    <col min="12293" max="12293" width="46.28515625" style="1" customWidth="1"/>
    <col min="12294" max="12294" width="19" style="1" customWidth="1"/>
    <col min="12295" max="12295" width="0" style="1" hidden="1" customWidth="1"/>
    <col min="12296" max="12296" width="17.7109375" style="1" customWidth="1"/>
    <col min="12297" max="12297" width="0" style="1" hidden="1" customWidth="1"/>
    <col min="12298" max="12298" width="22.28515625" style="1" customWidth="1"/>
    <col min="12299" max="12299" width="5.28515625" style="1" customWidth="1"/>
    <col min="12300" max="12300" width="36.28515625" style="1" customWidth="1"/>
    <col min="12301" max="12301" width="5.7109375" style="1" customWidth="1"/>
    <col min="12302" max="12302" width="0" style="1" hidden="1" customWidth="1"/>
    <col min="12303" max="12303" width="20.7109375" style="1" customWidth="1"/>
    <col min="12304" max="12304" width="4.85546875" style="1" customWidth="1"/>
    <col min="12305" max="12305" width="0" style="1" hidden="1" customWidth="1"/>
    <col min="12306" max="12306" width="24.7109375" style="1" customWidth="1"/>
    <col min="12307" max="12307" width="12.28515625" style="1" customWidth="1"/>
    <col min="12308" max="12308" width="0" style="1" hidden="1" customWidth="1"/>
    <col min="12309" max="12309" width="3.42578125" style="1" customWidth="1"/>
    <col min="12310" max="12310" width="0" style="1" hidden="1" customWidth="1"/>
    <col min="12311" max="12311" width="17.7109375" style="1" customWidth="1"/>
    <col min="12312" max="12312" width="3.42578125" style="1" customWidth="1"/>
    <col min="12313" max="12313" width="0" style="1" hidden="1" customWidth="1"/>
    <col min="12314" max="12314" width="23.7109375" style="1" customWidth="1"/>
    <col min="12315" max="12315" width="10" style="1" customWidth="1"/>
    <col min="12316" max="12316" width="0" style="1" hidden="1" customWidth="1"/>
    <col min="12317" max="12318" width="14.7109375" style="1" customWidth="1"/>
    <col min="12319" max="12319" width="12.85546875" style="1" customWidth="1"/>
    <col min="12320" max="12320" width="3.28515625" style="1" customWidth="1"/>
    <col min="12321" max="12321" width="30.28515625" style="1" customWidth="1"/>
    <col min="12322" max="12322" width="5" style="1" customWidth="1"/>
    <col min="12323" max="12323" width="0" style="1" hidden="1" customWidth="1"/>
    <col min="12324" max="12324" width="14.28515625" style="1" customWidth="1"/>
    <col min="12325" max="12325" width="5.7109375" style="1" customWidth="1"/>
    <col min="12326" max="12326" width="0" style="1" hidden="1" customWidth="1"/>
    <col min="12327" max="12327" width="17.28515625" style="1" customWidth="1"/>
    <col min="12328" max="12328" width="12.7109375" style="1" customWidth="1"/>
    <col min="12329" max="12329" width="0" style="1" hidden="1" customWidth="1"/>
    <col min="12330" max="12330" width="5.28515625" style="1" customWidth="1"/>
    <col min="12331" max="12331" width="0" style="1" hidden="1" customWidth="1"/>
    <col min="12332" max="12332" width="17" style="1" customWidth="1"/>
    <col min="12333" max="12333" width="6.28515625" style="1" customWidth="1"/>
    <col min="12334" max="12334" width="0" style="1" hidden="1" customWidth="1"/>
    <col min="12335" max="12335" width="14.28515625" style="1" customWidth="1"/>
    <col min="12336" max="12336" width="7.5703125" style="1" customWidth="1"/>
    <col min="12337" max="12337" width="0" style="1" hidden="1" customWidth="1"/>
    <col min="12338" max="12339" width="14.28515625" style="1" customWidth="1"/>
    <col min="12340" max="12340" width="20.85546875" style="1" customWidth="1"/>
    <col min="12341" max="12341" width="14.42578125" style="1" customWidth="1"/>
    <col min="12342" max="12342" width="15" style="1" customWidth="1"/>
    <col min="12343" max="12343" width="2.7109375" style="1" customWidth="1"/>
    <col min="12344" max="12344" width="11.7109375" style="1" customWidth="1"/>
    <col min="12345" max="12345" width="11.5703125" style="1" customWidth="1"/>
    <col min="12346" max="12346" width="2.28515625" style="1" customWidth="1"/>
    <col min="12347" max="12347" width="41" style="1" customWidth="1"/>
    <col min="12348" max="12348" width="14.28515625" style="1" customWidth="1"/>
    <col min="12349" max="12350" width="11.5703125" style="1" customWidth="1"/>
    <col min="12351" max="12351" width="21.85546875" style="1" customWidth="1"/>
    <col min="12352" max="12543" width="11.42578125" style="1"/>
    <col min="12544" max="12544" width="21.85546875" style="1" customWidth="1"/>
    <col min="12545" max="12545" width="13.85546875" style="1" customWidth="1"/>
    <col min="12546" max="12546" width="38.7109375" style="1" customWidth="1"/>
    <col min="12547" max="12547" width="3" style="1" bestFit="1" customWidth="1"/>
    <col min="12548" max="12548" width="32.28515625" style="1" customWidth="1"/>
    <col min="12549" max="12549" width="46.28515625" style="1" customWidth="1"/>
    <col min="12550" max="12550" width="19" style="1" customWidth="1"/>
    <col min="12551" max="12551" width="0" style="1" hidden="1" customWidth="1"/>
    <col min="12552" max="12552" width="17.7109375" style="1" customWidth="1"/>
    <col min="12553" max="12553" width="0" style="1" hidden="1" customWidth="1"/>
    <col min="12554" max="12554" width="22.28515625" style="1" customWidth="1"/>
    <col min="12555" max="12555" width="5.28515625" style="1" customWidth="1"/>
    <col min="12556" max="12556" width="36.28515625" style="1" customWidth="1"/>
    <col min="12557" max="12557" width="5.7109375" style="1" customWidth="1"/>
    <col min="12558" max="12558" width="0" style="1" hidden="1" customWidth="1"/>
    <col min="12559" max="12559" width="20.7109375" style="1" customWidth="1"/>
    <col min="12560" max="12560" width="4.85546875" style="1" customWidth="1"/>
    <col min="12561" max="12561" width="0" style="1" hidden="1" customWidth="1"/>
    <col min="12562" max="12562" width="24.7109375" style="1" customWidth="1"/>
    <col min="12563" max="12563" width="12.28515625" style="1" customWidth="1"/>
    <col min="12564" max="12564" width="0" style="1" hidden="1" customWidth="1"/>
    <col min="12565" max="12565" width="3.42578125" style="1" customWidth="1"/>
    <col min="12566" max="12566" width="0" style="1" hidden="1" customWidth="1"/>
    <col min="12567" max="12567" width="17.7109375" style="1" customWidth="1"/>
    <col min="12568" max="12568" width="3.42578125" style="1" customWidth="1"/>
    <col min="12569" max="12569" width="0" style="1" hidden="1" customWidth="1"/>
    <col min="12570" max="12570" width="23.7109375" style="1" customWidth="1"/>
    <col min="12571" max="12571" width="10" style="1" customWidth="1"/>
    <col min="12572" max="12572" width="0" style="1" hidden="1" customWidth="1"/>
    <col min="12573" max="12574" width="14.7109375" style="1" customWidth="1"/>
    <col min="12575" max="12575" width="12.85546875" style="1" customWidth="1"/>
    <col min="12576" max="12576" width="3.28515625" style="1" customWidth="1"/>
    <col min="12577" max="12577" width="30.28515625" style="1" customWidth="1"/>
    <col min="12578" max="12578" width="5" style="1" customWidth="1"/>
    <col min="12579" max="12579" width="0" style="1" hidden="1" customWidth="1"/>
    <col min="12580" max="12580" width="14.28515625" style="1" customWidth="1"/>
    <col min="12581" max="12581" width="5.7109375" style="1" customWidth="1"/>
    <col min="12582" max="12582" width="0" style="1" hidden="1" customWidth="1"/>
    <col min="12583" max="12583" width="17.28515625" style="1" customWidth="1"/>
    <col min="12584" max="12584" width="12.7109375" style="1" customWidth="1"/>
    <col min="12585" max="12585" width="0" style="1" hidden="1" customWidth="1"/>
    <col min="12586" max="12586" width="5.28515625" style="1" customWidth="1"/>
    <col min="12587" max="12587" width="0" style="1" hidden="1" customWidth="1"/>
    <col min="12588" max="12588" width="17" style="1" customWidth="1"/>
    <col min="12589" max="12589" width="6.28515625" style="1" customWidth="1"/>
    <col min="12590" max="12590" width="0" style="1" hidden="1" customWidth="1"/>
    <col min="12591" max="12591" width="14.28515625" style="1" customWidth="1"/>
    <col min="12592" max="12592" width="7.5703125" style="1" customWidth="1"/>
    <col min="12593" max="12593" width="0" style="1" hidden="1" customWidth="1"/>
    <col min="12594" max="12595" width="14.28515625" style="1" customWidth="1"/>
    <col min="12596" max="12596" width="20.85546875" style="1" customWidth="1"/>
    <col min="12597" max="12597" width="14.42578125" style="1" customWidth="1"/>
    <col min="12598" max="12598" width="15" style="1" customWidth="1"/>
    <col min="12599" max="12599" width="2.7109375" style="1" customWidth="1"/>
    <col min="12600" max="12600" width="11.7109375" style="1" customWidth="1"/>
    <col min="12601" max="12601" width="11.5703125" style="1" customWidth="1"/>
    <col min="12602" max="12602" width="2.28515625" style="1" customWidth="1"/>
    <col min="12603" max="12603" width="41" style="1" customWidth="1"/>
    <col min="12604" max="12604" width="14.28515625" style="1" customWidth="1"/>
    <col min="12605" max="12606" width="11.5703125" style="1" customWidth="1"/>
    <col min="12607" max="12607" width="21.85546875" style="1" customWidth="1"/>
    <col min="12608" max="12799" width="11.42578125" style="1"/>
    <col min="12800" max="12800" width="21.85546875" style="1" customWidth="1"/>
    <col min="12801" max="12801" width="13.85546875" style="1" customWidth="1"/>
    <col min="12802" max="12802" width="38.7109375" style="1" customWidth="1"/>
    <col min="12803" max="12803" width="3" style="1" bestFit="1" customWidth="1"/>
    <col min="12804" max="12804" width="32.28515625" style="1" customWidth="1"/>
    <col min="12805" max="12805" width="46.28515625" style="1" customWidth="1"/>
    <col min="12806" max="12806" width="19" style="1" customWidth="1"/>
    <col min="12807" max="12807" width="0" style="1" hidden="1" customWidth="1"/>
    <col min="12808" max="12808" width="17.7109375" style="1" customWidth="1"/>
    <col min="12809" max="12809" width="0" style="1" hidden="1" customWidth="1"/>
    <col min="12810" max="12810" width="22.28515625" style="1" customWidth="1"/>
    <col min="12811" max="12811" width="5.28515625" style="1" customWidth="1"/>
    <col min="12812" max="12812" width="36.28515625" style="1" customWidth="1"/>
    <col min="12813" max="12813" width="5.7109375" style="1" customWidth="1"/>
    <col min="12814" max="12814" width="0" style="1" hidden="1" customWidth="1"/>
    <col min="12815" max="12815" width="20.7109375" style="1" customWidth="1"/>
    <col min="12816" max="12816" width="4.85546875" style="1" customWidth="1"/>
    <col min="12817" max="12817" width="0" style="1" hidden="1" customWidth="1"/>
    <col min="12818" max="12818" width="24.7109375" style="1" customWidth="1"/>
    <col min="12819" max="12819" width="12.28515625" style="1" customWidth="1"/>
    <col min="12820" max="12820" width="0" style="1" hidden="1" customWidth="1"/>
    <col min="12821" max="12821" width="3.42578125" style="1" customWidth="1"/>
    <col min="12822" max="12822" width="0" style="1" hidden="1" customWidth="1"/>
    <col min="12823" max="12823" width="17.7109375" style="1" customWidth="1"/>
    <col min="12824" max="12824" width="3.42578125" style="1" customWidth="1"/>
    <col min="12825" max="12825" width="0" style="1" hidden="1" customWidth="1"/>
    <col min="12826" max="12826" width="23.7109375" style="1" customWidth="1"/>
    <col min="12827" max="12827" width="10" style="1" customWidth="1"/>
    <col min="12828" max="12828" width="0" style="1" hidden="1" customWidth="1"/>
    <col min="12829" max="12830" width="14.7109375" style="1" customWidth="1"/>
    <col min="12831" max="12831" width="12.85546875" style="1" customWidth="1"/>
    <col min="12832" max="12832" width="3.28515625" style="1" customWidth="1"/>
    <col min="12833" max="12833" width="30.28515625" style="1" customWidth="1"/>
    <col min="12834" max="12834" width="5" style="1" customWidth="1"/>
    <col min="12835" max="12835" width="0" style="1" hidden="1" customWidth="1"/>
    <col min="12836" max="12836" width="14.28515625" style="1" customWidth="1"/>
    <col min="12837" max="12837" width="5.7109375" style="1" customWidth="1"/>
    <col min="12838" max="12838" width="0" style="1" hidden="1" customWidth="1"/>
    <col min="12839" max="12839" width="17.28515625" style="1" customWidth="1"/>
    <col min="12840" max="12840" width="12.7109375" style="1" customWidth="1"/>
    <col min="12841" max="12841" width="0" style="1" hidden="1" customWidth="1"/>
    <col min="12842" max="12842" width="5.28515625" style="1" customWidth="1"/>
    <col min="12843" max="12843" width="0" style="1" hidden="1" customWidth="1"/>
    <col min="12844" max="12844" width="17" style="1" customWidth="1"/>
    <col min="12845" max="12845" width="6.28515625" style="1" customWidth="1"/>
    <col min="12846" max="12846" width="0" style="1" hidden="1" customWidth="1"/>
    <col min="12847" max="12847" width="14.28515625" style="1" customWidth="1"/>
    <col min="12848" max="12848" width="7.5703125" style="1" customWidth="1"/>
    <col min="12849" max="12849" width="0" style="1" hidden="1" customWidth="1"/>
    <col min="12850" max="12851" width="14.28515625" style="1" customWidth="1"/>
    <col min="12852" max="12852" width="20.85546875" style="1" customWidth="1"/>
    <col min="12853" max="12853" width="14.42578125" style="1" customWidth="1"/>
    <col min="12854" max="12854" width="15" style="1" customWidth="1"/>
    <col min="12855" max="12855" width="2.7109375" style="1" customWidth="1"/>
    <col min="12856" max="12856" width="11.7109375" style="1" customWidth="1"/>
    <col min="12857" max="12857" width="11.5703125" style="1" customWidth="1"/>
    <col min="12858" max="12858" width="2.28515625" style="1" customWidth="1"/>
    <col min="12859" max="12859" width="41" style="1" customWidth="1"/>
    <col min="12860" max="12860" width="14.28515625" style="1" customWidth="1"/>
    <col min="12861" max="12862" width="11.5703125" style="1" customWidth="1"/>
    <col min="12863" max="12863" width="21.85546875" style="1" customWidth="1"/>
    <col min="12864" max="13055" width="11.42578125" style="1"/>
    <col min="13056" max="13056" width="21.85546875" style="1" customWidth="1"/>
    <col min="13057" max="13057" width="13.85546875" style="1" customWidth="1"/>
    <col min="13058" max="13058" width="38.7109375" style="1" customWidth="1"/>
    <col min="13059" max="13059" width="3" style="1" bestFit="1" customWidth="1"/>
    <col min="13060" max="13060" width="32.28515625" style="1" customWidth="1"/>
    <col min="13061" max="13061" width="46.28515625" style="1" customWidth="1"/>
    <col min="13062" max="13062" width="19" style="1" customWidth="1"/>
    <col min="13063" max="13063" width="0" style="1" hidden="1" customWidth="1"/>
    <col min="13064" max="13064" width="17.7109375" style="1" customWidth="1"/>
    <col min="13065" max="13065" width="0" style="1" hidden="1" customWidth="1"/>
    <col min="13066" max="13066" width="22.28515625" style="1" customWidth="1"/>
    <col min="13067" max="13067" width="5.28515625" style="1" customWidth="1"/>
    <col min="13068" max="13068" width="36.28515625" style="1" customWidth="1"/>
    <col min="13069" max="13069" width="5.7109375" style="1" customWidth="1"/>
    <col min="13070" max="13070" width="0" style="1" hidden="1" customWidth="1"/>
    <col min="13071" max="13071" width="20.7109375" style="1" customWidth="1"/>
    <col min="13072" max="13072" width="4.85546875" style="1" customWidth="1"/>
    <col min="13073" max="13073" width="0" style="1" hidden="1" customWidth="1"/>
    <col min="13074" max="13074" width="24.7109375" style="1" customWidth="1"/>
    <col min="13075" max="13075" width="12.28515625" style="1" customWidth="1"/>
    <col min="13076" max="13076" width="0" style="1" hidden="1" customWidth="1"/>
    <col min="13077" max="13077" width="3.42578125" style="1" customWidth="1"/>
    <col min="13078" max="13078" width="0" style="1" hidden="1" customWidth="1"/>
    <col min="13079" max="13079" width="17.7109375" style="1" customWidth="1"/>
    <col min="13080" max="13080" width="3.42578125" style="1" customWidth="1"/>
    <col min="13081" max="13081" width="0" style="1" hidden="1" customWidth="1"/>
    <col min="13082" max="13082" width="23.7109375" style="1" customWidth="1"/>
    <col min="13083" max="13083" width="10" style="1" customWidth="1"/>
    <col min="13084" max="13084" width="0" style="1" hidden="1" customWidth="1"/>
    <col min="13085" max="13086" width="14.7109375" style="1" customWidth="1"/>
    <col min="13087" max="13087" width="12.85546875" style="1" customWidth="1"/>
    <col min="13088" max="13088" width="3.28515625" style="1" customWidth="1"/>
    <col min="13089" max="13089" width="30.28515625" style="1" customWidth="1"/>
    <col min="13090" max="13090" width="5" style="1" customWidth="1"/>
    <col min="13091" max="13091" width="0" style="1" hidden="1" customWidth="1"/>
    <col min="13092" max="13092" width="14.28515625" style="1" customWidth="1"/>
    <col min="13093" max="13093" width="5.7109375" style="1" customWidth="1"/>
    <col min="13094" max="13094" width="0" style="1" hidden="1" customWidth="1"/>
    <col min="13095" max="13095" width="17.28515625" style="1" customWidth="1"/>
    <col min="13096" max="13096" width="12.7109375" style="1" customWidth="1"/>
    <col min="13097" max="13097" width="0" style="1" hidden="1" customWidth="1"/>
    <col min="13098" max="13098" width="5.28515625" style="1" customWidth="1"/>
    <col min="13099" max="13099" width="0" style="1" hidden="1" customWidth="1"/>
    <col min="13100" max="13100" width="17" style="1" customWidth="1"/>
    <col min="13101" max="13101" width="6.28515625" style="1" customWidth="1"/>
    <col min="13102" max="13102" width="0" style="1" hidden="1" customWidth="1"/>
    <col min="13103" max="13103" width="14.28515625" style="1" customWidth="1"/>
    <col min="13104" max="13104" width="7.5703125" style="1" customWidth="1"/>
    <col min="13105" max="13105" width="0" style="1" hidden="1" customWidth="1"/>
    <col min="13106" max="13107" width="14.28515625" style="1" customWidth="1"/>
    <col min="13108" max="13108" width="20.85546875" style="1" customWidth="1"/>
    <col min="13109" max="13109" width="14.42578125" style="1" customWidth="1"/>
    <col min="13110" max="13110" width="15" style="1" customWidth="1"/>
    <col min="13111" max="13111" width="2.7109375" style="1" customWidth="1"/>
    <col min="13112" max="13112" width="11.7109375" style="1" customWidth="1"/>
    <col min="13113" max="13113" width="11.5703125" style="1" customWidth="1"/>
    <col min="13114" max="13114" width="2.28515625" style="1" customWidth="1"/>
    <col min="13115" max="13115" width="41" style="1" customWidth="1"/>
    <col min="13116" max="13116" width="14.28515625" style="1" customWidth="1"/>
    <col min="13117" max="13118" width="11.5703125" style="1" customWidth="1"/>
    <col min="13119" max="13119" width="21.85546875" style="1" customWidth="1"/>
    <col min="13120" max="13311" width="11.42578125" style="1"/>
    <col min="13312" max="13312" width="21.85546875" style="1" customWidth="1"/>
    <col min="13313" max="13313" width="13.85546875" style="1" customWidth="1"/>
    <col min="13314" max="13314" width="38.7109375" style="1" customWidth="1"/>
    <col min="13315" max="13315" width="3" style="1" bestFit="1" customWidth="1"/>
    <col min="13316" max="13316" width="32.28515625" style="1" customWidth="1"/>
    <col min="13317" max="13317" width="46.28515625" style="1" customWidth="1"/>
    <col min="13318" max="13318" width="19" style="1" customWidth="1"/>
    <col min="13319" max="13319" width="0" style="1" hidden="1" customWidth="1"/>
    <col min="13320" max="13320" width="17.7109375" style="1" customWidth="1"/>
    <col min="13321" max="13321" width="0" style="1" hidden="1" customWidth="1"/>
    <col min="13322" max="13322" width="22.28515625" style="1" customWidth="1"/>
    <col min="13323" max="13323" width="5.28515625" style="1" customWidth="1"/>
    <col min="13324" max="13324" width="36.28515625" style="1" customWidth="1"/>
    <col min="13325" max="13325" width="5.7109375" style="1" customWidth="1"/>
    <col min="13326" max="13326" width="0" style="1" hidden="1" customWidth="1"/>
    <col min="13327" max="13327" width="20.7109375" style="1" customWidth="1"/>
    <col min="13328" max="13328" width="4.85546875" style="1" customWidth="1"/>
    <col min="13329" max="13329" width="0" style="1" hidden="1" customWidth="1"/>
    <col min="13330" max="13330" width="24.7109375" style="1" customWidth="1"/>
    <col min="13331" max="13331" width="12.28515625" style="1" customWidth="1"/>
    <col min="13332" max="13332" width="0" style="1" hidden="1" customWidth="1"/>
    <col min="13333" max="13333" width="3.42578125" style="1" customWidth="1"/>
    <col min="13334" max="13334" width="0" style="1" hidden="1" customWidth="1"/>
    <col min="13335" max="13335" width="17.7109375" style="1" customWidth="1"/>
    <col min="13336" max="13336" width="3.42578125" style="1" customWidth="1"/>
    <col min="13337" max="13337" width="0" style="1" hidden="1" customWidth="1"/>
    <col min="13338" max="13338" width="23.7109375" style="1" customWidth="1"/>
    <col min="13339" max="13339" width="10" style="1" customWidth="1"/>
    <col min="13340" max="13340" width="0" style="1" hidden="1" customWidth="1"/>
    <col min="13341" max="13342" width="14.7109375" style="1" customWidth="1"/>
    <col min="13343" max="13343" width="12.85546875" style="1" customWidth="1"/>
    <col min="13344" max="13344" width="3.28515625" style="1" customWidth="1"/>
    <col min="13345" max="13345" width="30.28515625" style="1" customWidth="1"/>
    <col min="13346" max="13346" width="5" style="1" customWidth="1"/>
    <col min="13347" max="13347" width="0" style="1" hidden="1" customWidth="1"/>
    <col min="13348" max="13348" width="14.28515625" style="1" customWidth="1"/>
    <col min="13349" max="13349" width="5.7109375" style="1" customWidth="1"/>
    <col min="13350" max="13350" width="0" style="1" hidden="1" customWidth="1"/>
    <col min="13351" max="13351" width="17.28515625" style="1" customWidth="1"/>
    <col min="13352" max="13352" width="12.7109375" style="1" customWidth="1"/>
    <col min="13353" max="13353" width="0" style="1" hidden="1" customWidth="1"/>
    <col min="13354" max="13354" width="5.28515625" style="1" customWidth="1"/>
    <col min="13355" max="13355" width="0" style="1" hidden="1" customWidth="1"/>
    <col min="13356" max="13356" width="17" style="1" customWidth="1"/>
    <col min="13357" max="13357" width="6.28515625" style="1" customWidth="1"/>
    <col min="13358" max="13358" width="0" style="1" hidden="1" customWidth="1"/>
    <col min="13359" max="13359" width="14.28515625" style="1" customWidth="1"/>
    <col min="13360" max="13360" width="7.5703125" style="1" customWidth="1"/>
    <col min="13361" max="13361" width="0" style="1" hidden="1" customWidth="1"/>
    <col min="13362" max="13363" width="14.28515625" style="1" customWidth="1"/>
    <col min="13364" max="13364" width="20.85546875" style="1" customWidth="1"/>
    <col min="13365" max="13365" width="14.42578125" style="1" customWidth="1"/>
    <col min="13366" max="13366" width="15" style="1" customWidth="1"/>
    <col min="13367" max="13367" width="2.7109375" style="1" customWidth="1"/>
    <col min="13368" max="13368" width="11.7109375" style="1" customWidth="1"/>
    <col min="13369" max="13369" width="11.5703125" style="1" customWidth="1"/>
    <col min="13370" max="13370" width="2.28515625" style="1" customWidth="1"/>
    <col min="13371" max="13371" width="41" style="1" customWidth="1"/>
    <col min="13372" max="13372" width="14.28515625" style="1" customWidth="1"/>
    <col min="13373" max="13374" width="11.5703125" style="1" customWidth="1"/>
    <col min="13375" max="13375" width="21.85546875" style="1" customWidth="1"/>
    <col min="13376" max="13567" width="11.42578125" style="1"/>
    <col min="13568" max="13568" width="21.85546875" style="1" customWidth="1"/>
    <col min="13569" max="13569" width="13.85546875" style="1" customWidth="1"/>
    <col min="13570" max="13570" width="38.7109375" style="1" customWidth="1"/>
    <col min="13571" max="13571" width="3" style="1" bestFit="1" customWidth="1"/>
    <col min="13572" max="13572" width="32.28515625" style="1" customWidth="1"/>
    <col min="13573" max="13573" width="46.28515625" style="1" customWidth="1"/>
    <col min="13574" max="13574" width="19" style="1" customWidth="1"/>
    <col min="13575" max="13575" width="0" style="1" hidden="1" customWidth="1"/>
    <col min="13576" max="13576" width="17.7109375" style="1" customWidth="1"/>
    <col min="13577" max="13577" width="0" style="1" hidden="1" customWidth="1"/>
    <col min="13578" max="13578" width="22.28515625" style="1" customWidth="1"/>
    <col min="13579" max="13579" width="5.28515625" style="1" customWidth="1"/>
    <col min="13580" max="13580" width="36.28515625" style="1" customWidth="1"/>
    <col min="13581" max="13581" width="5.7109375" style="1" customWidth="1"/>
    <col min="13582" max="13582" width="0" style="1" hidden="1" customWidth="1"/>
    <col min="13583" max="13583" width="20.7109375" style="1" customWidth="1"/>
    <col min="13584" max="13584" width="4.85546875" style="1" customWidth="1"/>
    <col min="13585" max="13585" width="0" style="1" hidden="1" customWidth="1"/>
    <col min="13586" max="13586" width="24.7109375" style="1" customWidth="1"/>
    <col min="13587" max="13587" width="12.28515625" style="1" customWidth="1"/>
    <col min="13588" max="13588" width="0" style="1" hidden="1" customWidth="1"/>
    <col min="13589" max="13589" width="3.42578125" style="1" customWidth="1"/>
    <col min="13590" max="13590" width="0" style="1" hidden="1" customWidth="1"/>
    <col min="13591" max="13591" width="17.7109375" style="1" customWidth="1"/>
    <col min="13592" max="13592" width="3.42578125" style="1" customWidth="1"/>
    <col min="13593" max="13593" width="0" style="1" hidden="1" customWidth="1"/>
    <col min="13594" max="13594" width="23.7109375" style="1" customWidth="1"/>
    <col min="13595" max="13595" width="10" style="1" customWidth="1"/>
    <col min="13596" max="13596" width="0" style="1" hidden="1" customWidth="1"/>
    <col min="13597" max="13598" width="14.7109375" style="1" customWidth="1"/>
    <col min="13599" max="13599" width="12.85546875" style="1" customWidth="1"/>
    <col min="13600" max="13600" width="3.28515625" style="1" customWidth="1"/>
    <col min="13601" max="13601" width="30.28515625" style="1" customWidth="1"/>
    <col min="13602" max="13602" width="5" style="1" customWidth="1"/>
    <col min="13603" max="13603" width="0" style="1" hidden="1" customWidth="1"/>
    <col min="13604" max="13604" width="14.28515625" style="1" customWidth="1"/>
    <col min="13605" max="13605" width="5.7109375" style="1" customWidth="1"/>
    <col min="13606" max="13606" width="0" style="1" hidden="1" customWidth="1"/>
    <col min="13607" max="13607" width="17.28515625" style="1" customWidth="1"/>
    <col min="13608" max="13608" width="12.7109375" style="1" customWidth="1"/>
    <col min="13609" max="13609" width="0" style="1" hidden="1" customWidth="1"/>
    <col min="13610" max="13610" width="5.28515625" style="1" customWidth="1"/>
    <col min="13611" max="13611" width="0" style="1" hidden="1" customWidth="1"/>
    <col min="13612" max="13612" width="17" style="1" customWidth="1"/>
    <col min="13613" max="13613" width="6.28515625" style="1" customWidth="1"/>
    <col min="13614" max="13614" width="0" style="1" hidden="1" customWidth="1"/>
    <col min="13615" max="13615" width="14.28515625" style="1" customWidth="1"/>
    <col min="13616" max="13616" width="7.5703125" style="1" customWidth="1"/>
    <col min="13617" max="13617" width="0" style="1" hidden="1" customWidth="1"/>
    <col min="13618" max="13619" width="14.28515625" style="1" customWidth="1"/>
    <col min="13620" max="13620" width="20.85546875" style="1" customWidth="1"/>
    <col min="13621" max="13621" width="14.42578125" style="1" customWidth="1"/>
    <col min="13622" max="13622" width="15" style="1" customWidth="1"/>
    <col min="13623" max="13623" width="2.7109375" style="1" customWidth="1"/>
    <col min="13624" max="13624" width="11.7109375" style="1" customWidth="1"/>
    <col min="13625" max="13625" width="11.5703125" style="1" customWidth="1"/>
    <col min="13626" max="13626" width="2.28515625" style="1" customWidth="1"/>
    <col min="13627" max="13627" width="41" style="1" customWidth="1"/>
    <col min="13628" max="13628" width="14.28515625" style="1" customWidth="1"/>
    <col min="13629" max="13630" width="11.5703125" style="1" customWidth="1"/>
    <col min="13631" max="13631" width="21.85546875" style="1" customWidth="1"/>
    <col min="13632" max="13823" width="11.42578125" style="1"/>
    <col min="13824" max="13824" width="21.85546875" style="1" customWidth="1"/>
    <col min="13825" max="13825" width="13.85546875" style="1" customWidth="1"/>
    <col min="13826" max="13826" width="38.7109375" style="1" customWidth="1"/>
    <col min="13827" max="13827" width="3" style="1" bestFit="1" customWidth="1"/>
    <col min="13828" max="13828" width="32.28515625" style="1" customWidth="1"/>
    <col min="13829" max="13829" width="46.28515625" style="1" customWidth="1"/>
    <col min="13830" max="13830" width="19" style="1" customWidth="1"/>
    <col min="13831" max="13831" width="0" style="1" hidden="1" customWidth="1"/>
    <col min="13832" max="13832" width="17.7109375" style="1" customWidth="1"/>
    <col min="13833" max="13833" width="0" style="1" hidden="1" customWidth="1"/>
    <col min="13834" max="13834" width="22.28515625" style="1" customWidth="1"/>
    <col min="13835" max="13835" width="5.28515625" style="1" customWidth="1"/>
    <col min="13836" max="13836" width="36.28515625" style="1" customWidth="1"/>
    <col min="13837" max="13837" width="5.7109375" style="1" customWidth="1"/>
    <col min="13838" max="13838" width="0" style="1" hidden="1" customWidth="1"/>
    <col min="13839" max="13839" width="20.7109375" style="1" customWidth="1"/>
    <col min="13840" max="13840" width="4.85546875" style="1" customWidth="1"/>
    <col min="13841" max="13841" width="0" style="1" hidden="1" customWidth="1"/>
    <col min="13842" max="13842" width="24.7109375" style="1" customWidth="1"/>
    <col min="13843" max="13843" width="12.28515625" style="1" customWidth="1"/>
    <col min="13844" max="13844" width="0" style="1" hidden="1" customWidth="1"/>
    <col min="13845" max="13845" width="3.42578125" style="1" customWidth="1"/>
    <col min="13846" max="13846" width="0" style="1" hidden="1" customWidth="1"/>
    <col min="13847" max="13847" width="17.7109375" style="1" customWidth="1"/>
    <col min="13848" max="13848" width="3.42578125" style="1" customWidth="1"/>
    <col min="13849" max="13849" width="0" style="1" hidden="1" customWidth="1"/>
    <col min="13850" max="13850" width="23.7109375" style="1" customWidth="1"/>
    <col min="13851" max="13851" width="10" style="1" customWidth="1"/>
    <col min="13852" max="13852" width="0" style="1" hidden="1" customWidth="1"/>
    <col min="13853" max="13854" width="14.7109375" style="1" customWidth="1"/>
    <col min="13855" max="13855" width="12.85546875" style="1" customWidth="1"/>
    <col min="13856" max="13856" width="3.28515625" style="1" customWidth="1"/>
    <col min="13857" max="13857" width="30.28515625" style="1" customWidth="1"/>
    <col min="13858" max="13858" width="5" style="1" customWidth="1"/>
    <col min="13859" max="13859" width="0" style="1" hidden="1" customWidth="1"/>
    <col min="13860" max="13860" width="14.28515625" style="1" customWidth="1"/>
    <col min="13861" max="13861" width="5.7109375" style="1" customWidth="1"/>
    <col min="13862" max="13862" width="0" style="1" hidden="1" customWidth="1"/>
    <col min="13863" max="13863" width="17.28515625" style="1" customWidth="1"/>
    <col min="13864" max="13864" width="12.7109375" style="1" customWidth="1"/>
    <col min="13865" max="13865" width="0" style="1" hidden="1" customWidth="1"/>
    <col min="13866" max="13866" width="5.28515625" style="1" customWidth="1"/>
    <col min="13867" max="13867" width="0" style="1" hidden="1" customWidth="1"/>
    <col min="13868" max="13868" width="17" style="1" customWidth="1"/>
    <col min="13869" max="13869" width="6.28515625" style="1" customWidth="1"/>
    <col min="13870" max="13870" width="0" style="1" hidden="1" customWidth="1"/>
    <col min="13871" max="13871" width="14.28515625" style="1" customWidth="1"/>
    <col min="13872" max="13872" width="7.5703125" style="1" customWidth="1"/>
    <col min="13873" max="13873" width="0" style="1" hidden="1" customWidth="1"/>
    <col min="13874" max="13875" width="14.28515625" style="1" customWidth="1"/>
    <col min="13876" max="13876" width="20.85546875" style="1" customWidth="1"/>
    <col min="13877" max="13877" width="14.42578125" style="1" customWidth="1"/>
    <col min="13878" max="13878" width="15" style="1" customWidth="1"/>
    <col min="13879" max="13879" width="2.7109375" style="1" customWidth="1"/>
    <col min="13880" max="13880" width="11.7109375" style="1" customWidth="1"/>
    <col min="13881" max="13881" width="11.5703125" style="1" customWidth="1"/>
    <col min="13882" max="13882" width="2.28515625" style="1" customWidth="1"/>
    <col min="13883" max="13883" width="41" style="1" customWidth="1"/>
    <col min="13884" max="13884" width="14.28515625" style="1" customWidth="1"/>
    <col min="13885" max="13886" width="11.5703125" style="1" customWidth="1"/>
    <col min="13887" max="13887" width="21.85546875" style="1" customWidth="1"/>
    <col min="13888" max="14079" width="11.42578125" style="1"/>
    <col min="14080" max="14080" width="21.85546875" style="1" customWidth="1"/>
    <col min="14081" max="14081" width="13.85546875" style="1" customWidth="1"/>
    <col min="14082" max="14082" width="38.7109375" style="1" customWidth="1"/>
    <col min="14083" max="14083" width="3" style="1" bestFit="1" customWidth="1"/>
    <col min="14084" max="14084" width="32.28515625" style="1" customWidth="1"/>
    <col min="14085" max="14085" width="46.28515625" style="1" customWidth="1"/>
    <col min="14086" max="14086" width="19" style="1" customWidth="1"/>
    <col min="14087" max="14087" width="0" style="1" hidden="1" customWidth="1"/>
    <col min="14088" max="14088" width="17.7109375" style="1" customWidth="1"/>
    <col min="14089" max="14089" width="0" style="1" hidden="1" customWidth="1"/>
    <col min="14090" max="14090" width="22.28515625" style="1" customWidth="1"/>
    <col min="14091" max="14091" width="5.28515625" style="1" customWidth="1"/>
    <col min="14092" max="14092" width="36.28515625" style="1" customWidth="1"/>
    <col min="14093" max="14093" width="5.7109375" style="1" customWidth="1"/>
    <col min="14094" max="14094" width="0" style="1" hidden="1" customWidth="1"/>
    <col min="14095" max="14095" width="20.7109375" style="1" customWidth="1"/>
    <col min="14096" max="14096" width="4.85546875" style="1" customWidth="1"/>
    <col min="14097" max="14097" width="0" style="1" hidden="1" customWidth="1"/>
    <col min="14098" max="14098" width="24.7109375" style="1" customWidth="1"/>
    <col min="14099" max="14099" width="12.28515625" style="1" customWidth="1"/>
    <col min="14100" max="14100" width="0" style="1" hidden="1" customWidth="1"/>
    <col min="14101" max="14101" width="3.42578125" style="1" customWidth="1"/>
    <col min="14102" max="14102" width="0" style="1" hidden="1" customWidth="1"/>
    <col min="14103" max="14103" width="17.7109375" style="1" customWidth="1"/>
    <col min="14104" max="14104" width="3.42578125" style="1" customWidth="1"/>
    <col min="14105" max="14105" width="0" style="1" hidden="1" customWidth="1"/>
    <col min="14106" max="14106" width="23.7109375" style="1" customWidth="1"/>
    <col min="14107" max="14107" width="10" style="1" customWidth="1"/>
    <col min="14108" max="14108" width="0" style="1" hidden="1" customWidth="1"/>
    <col min="14109" max="14110" width="14.7109375" style="1" customWidth="1"/>
    <col min="14111" max="14111" width="12.85546875" style="1" customWidth="1"/>
    <col min="14112" max="14112" width="3.28515625" style="1" customWidth="1"/>
    <col min="14113" max="14113" width="30.28515625" style="1" customWidth="1"/>
    <col min="14114" max="14114" width="5" style="1" customWidth="1"/>
    <col min="14115" max="14115" width="0" style="1" hidden="1" customWidth="1"/>
    <col min="14116" max="14116" width="14.28515625" style="1" customWidth="1"/>
    <col min="14117" max="14117" width="5.7109375" style="1" customWidth="1"/>
    <col min="14118" max="14118" width="0" style="1" hidden="1" customWidth="1"/>
    <col min="14119" max="14119" width="17.28515625" style="1" customWidth="1"/>
    <col min="14120" max="14120" width="12.7109375" style="1" customWidth="1"/>
    <col min="14121" max="14121" width="0" style="1" hidden="1" customWidth="1"/>
    <col min="14122" max="14122" width="5.28515625" style="1" customWidth="1"/>
    <col min="14123" max="14123" width="0" style="1" hidden="1" customWidth="1"/>
    <col min="14124" max="14124" width="17" style="1" customWidth="1"/>
    <col min="14125" max="14125" width="6.28515625" style="1" customWidth="1"/>
    <col min="14126" max="14126" width="0" style="1" hidden="1" customWidth="1"/>
    <col min="14127" max="14127" width="14.28515625" style="1" customWidth="1"/>
    <col min="14128" max="14128" width="7.5703125" style="1" customWidth="1"/>
    <col min="14129" max="14129" width="0" style="1" hidden="1" customWidth="1"/>
    <col min="14130" max="14131" width="14.28515625" style="1" customWidth="1"/>
    <col min="14132" max="14132" width="20.85546875" style="1" customWidth="1"/>
    <col min="14133" max="14133" width="14.42578125" style="1" customWidth="1"/>
    <col min="14134" max="14134" width="15" style="1" customWidth="1"/>
    <col min="14135" max="14135" width="2.7109375" style="1" customWidth="1"/>
    <col min="14136" max="14136" width="11.7109375" style="1" customWidth="1"/>
    <col min="14137" max="14137" width="11.5703125" style="1" customWidth="1"/>
    <col min="14138" max="14138" width="2.28515625" style="1" customWidth="1"/>
    <col min="14139" max="14139" width="41" style="1" customWidth="1"/>
    <col min="14140" max="14140" width="14.28515625" style="1" customWidth="1"/>
    <col min="14141" max="14142" width="11.5703125" style="1" customWidth="1"/>
    <col min="14143" max="14143" width="21.85546875" style="1" customWidth="1"/>
    <col min="14144" max="14335" width="11.42578125" style="1"/>
    <col min="14336" max="14336" width="21.85546875" style="1" customWidth="1"/>
    <col min="14337" max="14337" width="13.85546875" style="1" customWidth="1"/>
    <col min="14338" max="14338" width="38.7109375" style="1" customWidth="1"/>
    <col min="14339" max="14339" width="3" style="1" bestFit="1" customWidth="1"/>
    <col min="14340" max="14340" width="32.28515625" style="1" customWidth="1"/>
    <col min="14341" max="14341" width="46.28515625" style="1" customWidth="1"/>
    <col min="14342" max="14342" width="19" style="1" customWidth="1"/>
    <col min="14343" max="14343" width="0" style="1" hidden="1" customWidth="1"/>
    <col min="14344" max="14344" width="17.7109375" style="1" customWidth="1"/>
    <col min="14345" max="14345" width="0" style="1" hidden="1" customWidth="1"/>
    <col min="14346" max="14346" width="22.28515625" style="1" customWidth="1"/>
    <col min="14347" max="14347" width="5.28515625" style="1" customWidth="1"/>
    <col min="14348" max="14348" width="36.28515625" style="1" customWidth="1"/>
    <col min="14349" max="14349" width="5.7109375" style="1" customWidth="1"/>
    <col min="14350" max="14350" width="0" style="1" hidden="1" customWidth="1"/>
    <col min="14351" max="14351" width="20.7109375" style="1" customWidth="1"/>
    <col min="14352" max="14352" width="4.85546875" style="1" customWidth="1"/>
    <col min="14353" max="14353" width="0" style="1" hidden="1" customWidth="1"/>
    <col min="14354" max="14354" width="24.7109375" style="1" customWidth="1"/>
    <col min="14355" max="14355" width="12.28515625" style="1" customWidth="1"/>
    <col min="14356" max="14356" width="0" style="1" hidden="1" customWidth="1"/>
    <col min="14357" max="14357" width="3.42578125" style="1" customWidth="1"/>
    <col min="14358" max="14358" width="0" style="1" hidden="1" customWidth="1"/>
    <col min="14359" max="14359" width="17.7109375" style="1" customWidth="1"/>
    <col min="14360" max="14360" width="3.42578125" style="1" customWidth="1"/>
    <col min="14361" max="14361" width="0" style="1" hidden="1" customWidth="1"/>
    <col min="14362" max="14362" width="23.7109375" style="1" customWidth="1"/>
    <col min="14363" max="14363" width="10" style="1" customWidth="1"/>
    <col min="14364" max="14364" width="0" style="1" hidden="1" customWidth="1"/>
    <col min="14365" max="14366" width="14.7109375" style="1" customWidth="1"/>
    <col min="14367" max="14367" width="12.85546875" style="1" customWidth="1"/>
    <col min="14368" max="14368" width="3.28515625" style="1" customWidth="1"/>
    <col min="14369" max="14369" width="30.28515625" style="1" customWidth="1"/>
    <col min="14370" max="14370" width="5" style="1" customWidth="1"/>
    <col min="14371" max="14371" width="0" style="1" hidden="1" customWidth="1"/>
    <col min="14372" max="14372" width="14.28515625" style="1" customWidth="1"/>
    <col min="14373" max="14373" width="5.7109375" style="1" customWidth="1"/>
    <col min="14374" max="14374" width="0" style="1" hidden="1" customWidth="1"/>
    <col min="14375" max="14375" width="17.28515625" style="1" customWidth="1"/>
    <col min="14376" max="14376" width="12.7109375" style="1" customWidth="1"/>
    <col min="14377" max="14377" width="0" style="1" hidden="1" customWidth="1"/>
    <col min="14378" max="14378" width="5.28515625" style="1" customWidth="1"/>
    <col min="14379" max="14379" width="0" style="1" hidden="1" customWidth="1"/>
    <col min="14380" max="14380" width="17" style="1" customWidth="1"/>
    <col min="14381" max="14381" width="6.28515625" style="1" customWidth="1"/>
    <col min="14382" max="14382" width="0" style="1" hidden="1" customWidth="1"/>
    <col min="14383" max="14383" width="14.28515625" style="1" customWidth="1"/>
    <col min="14384" max="14384" width="7.5703125" style="1" customWidth="1"/>
    <col min="14385" max="14385" width="0" style="1" hidden="1" customWidth="1"/>
    <col min="14386" max="14387" width="14.28515625" style="1" customWidth="1"/>
    <col min="14388" max="14388" width="20.85546875" style="1" customWidth="1"/>
    <col min="14389" max="14389" width="14.42578125" style="1" customWidth="1"/>
    <col min="14390" max="14390" width="15" style="1" customWidth="1"/>
    <col min="14391" max="14391" width="2.7109375" style="1" customWidth="1"/>
    <col min="14392" max="14392" width="11.7109375" style="1" customWidth="1"/>
    <col min="14393" max="14393" width="11.5703125" style="1" customWidth="1"/>
    <col min="14394" max="14394" width="2.28515625" style="1" customWidth="1"/>
    <col min="14395" max="14395" width="41" style="1" customWidth="1"/>
    <col min="14396" max="14396" width="14.28515625" style="1" customWidth="1"/>
    <col min="14397" max="14398" width="11.5703125" style="1" customWidth="1"/>
    <col min="14399" max="14399" width="21.85546875" style="1" customWidth="1"/>
    <col min="14400" max="14591" width="11.42578125" style="1"/>
    <col min="14592" max="14592" width="21.85546875" style="1" customWidth="1"/>
    <col min="14593" max="14593" width="13.85546875" style="1" customWidth="1"/>
    <col min="14594" max="14594" width="38.7109375" style="1" customWidth="1"/>
    <col min="14595" max="14595" width="3" style="1" bestFit="1" customWidth="1"/>
    <col min="14596" max="14596" width="32.28515625" style="1" customWidth="1"/>
    <col min="14597" max="14597" width="46.28515625" style="1" customWidth="1"/>
    <col min="14598" max="14598" width="19" style="1" customWidth="1"/>
    <col min="14599" max="14599" width="0" style="1" hidden="1" customWidth="1"/>
    <col min="14600" max="14600" width="17.7109375" style="1" customWidth="1"/>
    <col min="14601" max="14601" width="0" style="1" hidden="1" customWidth="1"/>
    <col min="14602" max="14602" width="22.28515625" style="1" customWidth="1"/>
    <col min="14603" max="14603" width="5.28515625" style="1" customWidth="1"/>
    <col min="14604" max="14604" width="36.28515625" style="1" customWidth="1"/>
    <col min="14605" max="14605" width="5.7109375" style="1" customWidth="1"/>
    <col min="14606" max="14606" width="0" style="1" hidden="1" customWidth="1"/>
    <col min="14607" max="14607" width="20.7109375" style="1" customWidth="1"/>
    <col min="14608" max="14608" width="4.85546875" style="1" customWidth="1"/>
    <col min="14609" max="14609" width="0" style="1" hidden="1" customWidth="1"/>
    <col min="14610" max="14610" width="24.7109375" style="1" customWidth="1"/>
    <col min="14611" max="14611" width="12.28515625" style="1" customWidth="1"/>
    <col min="14612" max="14612" width="0" style="1" hidden="1" customWidth="1"/>
    <col min="14613" max="14613" width="3.42578125" style="1" customWidth="1"/>
    <col min="14614" max="14614" width="0" style="1" hidden="1" customWidth="1"/>
    <col min="14615" max="14615" width="17.7109375" style="1" customWidth="1"/>
    <col min="14616" max="14616" width="3.42578125" style="1" customWidth="1"/>
    <col min="14617" max="14617" width="0" style="1" hidden="1" customWidth="1"/>
    <col min="14618" max="14618" width="23.7109375" style="1" customWidth="1"/>
    <col min="14619" max="14619" width="10" style="1" customWidth="1"/>
    <col min="14620" max="14620" width="0" style="1" hidden="1" customWidth="1"/>
    <col min="14621" max="14622" width="14.7109375" style="1" customWidth="1"/>
    <col min="14623" max="14623" width="12.85546875" style="1" customWidth="1"/>
    <col min="14624" max="14624" width="3.28515625" style="1" customWidth="1"/>
    <col min="14625" max="14625" width="30.28515625" style="1" customWidth="1"/>
    <col min="14626" max="14626" width="5" style="1" customWidth="1"/>
    <col min="14627" max="14627" width="0" style="1" hidden="1" customWidth="1"/>
    <col min="14628" max="14628" width="14.28515625" style="1" customWidth="1"/>
    <col min="14629" max="14629" width="5.7109375" style="1" customWidth="1"/>
    <col min="14630" max="14630" width="0" style="1" hidden="1" customWidth="1"/>
    <col min="14631" max="14631" width="17.28515625" style="1" customWidth="1"/>
    <col min="14632" max="14632" width="12.7109375" style="1" customWidth="1"/>
    <col min="14633" max="14633" width="0" style="1" hidden="1" customWidth="1"/>
    <col min="14634" max="14634" width="5.28515625" style="1" customWidth="1"/>
    <col min="14635" max="14635" width="0" style="1" hidden="1" customWidth="1"/>
    <col min="14636" max="14636" width="17" style="1" customWidth="1"/>
    <col min="14637" max="14637" width="6.28515625" style="1" customWidth="1"/>
    <col min="14638" max="14638" width="0" style="1" hidden="1" customWidth="1"/>
    <col min="14639" max="14639" width="14.28515625" style="1" customWidth="1"/>
    <col min="14640" max="14640" width="7.5703125" style="1" customWidth="1"/>
    <col min="14641" max="14641" width="0" style="1" hidden="1" customWidth="1"/>
    <col min="14642" max="14643" width="14.28515625" style="1" customWidth="1"/>
    <col min="14644" max="14644" width="20.85546875" style="1" customWidth="1"/>
    <col min="14645" max="14645" width="14.42578125" style="1" customWidth="1"/>
    <col min="14646" max="14646" width="15" style="1" customWidth="1"/>
    <col min="14647" max="14647" width="2.7109375" style="1" customWidth="1"/>
    <col min="14648" max="14648" width="11.7109375" style="1" customWidth="1"/>
    <col min="14649" max="14649" width="11.5703125" style="1" customWidth="1"/>
    <col min="14650" max="14650" width="2.28515625" style="1" customWidth="1"/>
    <col min="14651" max="14651" width="41" style="1" customWidth="1"/>
    <col min="14652" max="14652" width="14.28515625" style="1" customWidth="1"/>
    <col min="14653" max="14654" width="11.5703125" style="1" customWidth="1"/>
    <col min="14655" max="14655" width="21.85546875" style="1" customWidth="1"/>
    <col min="14656" max="14847" width="11.42578125" style="1"/>
    <col min="14848" max="14848" width="21.85546875" style="1" customWidth="1"/>
    <col min="14849" max="14849" width="13.85546875" style="1" customWidth="1"/>
    <col min="14850" max="14850" width="38.7109375" style="1" customWidth="1"/>
    <col min="14851" max="14851" width="3" style="1" bestFit="1" customWidth="1"/>
    <col min="14852" max="14852" width="32.28515625" style="1" customWidth="1"/>
    <col min="14853" max="14853" width="46.28515625" style="1" customWidth="1"/>
    <col min="14854" max="14854" width="19" style="1" customWidth="1"/>
    <col min="14855" max="14855" width="0" style="1" hidden="1" customWidth="1"/>
    <col min="14856" max="14856" width="17.7109375" style="1" customWidth="1"/>
    <col min="14857" max="14857" width="0" style="1" hidden="1" customWidth="1"/>
    <col min="14858" max="14858" width="22.28515625" style="1" customWidth="1"/>
    <col min="14859" max="14859" width="5.28515625" style="1" customWidth="1"/>
    <col min="14860" max="14860" width="36.28515625" style="1" customWidth="1"/>
    <col min="14861" max="14861" width="5.7109375" style="1" customWidth="1"/>
    <col min="14862" max="14862" width="0" style="1" hidden="1" customWidth="1"/>
    <col min="14863" max="14863" width="20.7109375" style="1" customWidth="1"/>
    <col min="14864" max="14864" width="4.85546875" style="1" customWidth="1"/>
    <col min="14865" max="14865" width="0" style="1" hidden="1" customWidth="1"/>
    <col min="14866" max="14866" width="24.7109375" style="1" customWidth="1"/>
    <col min="14867" max="14867" width="12.28515625" style="1" customWidth="1"/>
    <col min="14868" max="14868" width="0" style="1" hidden="1" customWidth="1"/>
    <col min="14869" max="14869" width="3.42578125" style="1" customWidth="1"/>
    <col min="14870" max="14870" width="0" style="1" hidden="1" customWidth="1"/>
    <col min="14871" max="14871" width="17.7109375" style="1" customWidth="1"/>
    <col min="14872" max="14872" width="3.42578125" style="1" customWidth="1"/>
    <col min="14873" max="14873" width="0" style="1" hidden="1" customWidth="1"/>
    <col min="14874" max="14874" width="23.7109375" style="1" customWidth="1"/>
    <col min="14875" max="14875" width="10" style="1" customWidth="1"/>
    <col min="14876" max="14876" width="0" style="1" hidden="1" customWidth="1"/>
    <col min="14877" max="14878" width="14.7109375" style="1" customWidth="1"/>
    <col min="14879" max="14879" width="12.85546875" style="1" customWidth="1"/>
    <col min="14880" max="14880" width="3.28515625" style="1" customWidth="1"/>
    <col min="14881" max="14881" width="30.28515625" style="1" customWidth="1"/>
    <col min="14882" max="14882" width="5" style="1" customWidth="1"/>
    <col min="14883" max="14883" width="0" style="1" hidden="1" customWidth="1"/>
    <col min="14884" max="14884" width="14.28515625" style="1" customWidth="1"/>
    <col min="14885" max="14885" width="5.7109375" style="1" customWidth="1"/>
    <col min="14886" max="14886" width="0" style="1" hidden="1" customWidth="1"/>
    <col min="14887" max="14887" width="17.28515625" style="1" customWidth="1"/>
    <col min="14888" max="14888" width="12.7109375" style="1" customWidth="1"/>
    <col min="14889" max="14889" width="0" style="1" hidden="1" customWidth="1"/>
    <col min="14890" max="14890" width="5.28515625" style="1" customWidth="1"/>
    <col min="14891" max="14891" width="0" style="1" hidden="1" customWidth="1"/>
    <col min="14892" max="14892" width="17" style="1" customWidth="1"/>
    <col min="14893" max="14893" width="6.28515625" style="1" customWidth="1"/>
    <col min="14894" max="14894" width="0" style="1" hidden="1" customWidth="1"/>
    <col min="14895" max="14895" width="14.28515625" style="1" customWidth="1"/>
    <col min="14896" max="14896" width="7.5703125" style="1" customWidth="1"/>
    <col min="14897" max="14897" width="0" style="1" hidden="1" customWidth="1"/>
    <col min="14898" max="14899" width="14.28515625" style="1" customWidth="1"/>
    <col min="14900" max="14900" width="20.85546875" style="1" customWidth="1"/>
    <col min="14901" max="14901" width="14.42578125" style="1" customWidth="1"/>
    <col min="14902" max="14902" width="15" style="1" customWidth="1"/>
    <col min="14903" max="14903" width="2.7109375" style="1" customWidth="1"/>
    <col min="14904" max="14904" width="11.7109375" style="1" customWidth="1"/>
    <col min="14905" max="14905" width="11.5703125" style="1" customWidth="1"/>
    <col min="14906" max="14906" width="2.28515625" style="1" customWidth="1"/>
    <col min="14907" max="14907" width="41" style="1" customWidth="1"/>
    <col min="14908" max="14908" width="14.28515625" style="1" customWidth="1"/>
    <col min="14909" max="14910" width="11.5703125" style="1" customWidth="1"/>
    <col min="14911" max="14911" width="21.85546875" style="1" customWidth="1"/>
    <col min="14912" max="15103" width="11.42578125" style="1"/>
    <col min="15104" max="15104" width="21.85546875" style="1" customWidth="1"/>
    <col min="15105" max="15105" width="13.85546875" style="1" customWidth="1"/>
    <col min="15106" max="15106" width="38.7109375" style="1" customWidth="1"/>
    <col min="15107" max="15107" width="3" style="1" bestFit="1" customWidth="1"/>
    <col min="15108" max="15108" width="32.28515625" style="1" customWidth="1"/>
    <col min="15109" max="15109" width="46.28515625" style="1" customWidth="1"/>
    <col min="15110" max="15110" width="19" style="1" customWidth="1"/>
    <col min="15111" max="15111" width="0" style="1" hidden="1" customWidth="1"/>
    <col min="15112" max="15112" width="17.7109375" style="1" customWidth="1"/>
    <col min="15113" max="15113" width="0" style="1" hidden="1" customWidth="1"/>
    <col min="15114" max="15114" width="22.28515625" style="1" customWidth="1"/>
    <col min="15115" max="15115" width="5.28515625" style="1" customWidth="1"/>
    <col min="15116" max="15116" width="36.28515625" style="1" customWidth="1"/>
    <col min="15117" max="15117" width="5.7109375" style="1" customWidth="1"/>
    <col min="15118" max="15118" width="0" style="1" hidden="1" customWidth="1"/>
    <col min="15119" max="15119" width="20.7109375" style="1" customWidth="1"/>
    <col min="15120" max="15120" width="4.85546875" style="1" customWidth="1"/>
    <col min="15121" max="15121" width="0" style="1" hidden="1" customWidth="1"/>
    <col min="15122" max="15122" width="24.7109375" style="1" customWidth="1"/>
    <col min="15123" max="15123" width="12.28515625" style="1" customWidth="1"/>
    <col min="15124" max="15124" width="0" style="1" hidden="1" customWidth="1"/>
    <col min="15125" max="15125" width="3.42578125" style="1" customWidth="1"/>
    <col min="15126" max="15126" width="0" style="1" hidden="1" customWidth="1"/>
    <col min="15127" max="15127" width="17.7109375" style="1" customWidth="1"/>
    <col min="15128" max="15128" width="3.42578125" style="1" customWidth="1"/>
    <col min="15129" max="15129" width="0" style="1" hidden="1" customWidth="1"/>
    <col min="15130" max="15130" width="23.7109375" style="1" customWidth="1"/>
    <col min="15131" max="15131" width="10" style="1" customWidth="1"/>
    <col min="15132" max="15132" width="0" style="1" hidden="1" customWidth="1"/>
    <col min="15133" max="15134" width="14.7109375" style="1" customWidth="1"/>
    <col min="15135" max="15135" width="12.85546875" style="1" customWidth="1"/>
    <col min="15136" max="15136" width="3.28515625" style="1" customWidth="1"/>
    <col min="15137" max="15137" width="30.28515625" style="1" customWidth="1"/>
    <col min="15138" max="15138" width="5" style="1" customWidth="1"/>
    <col min="15139" max="15139" width="0" style="1" hidden="1" customWidth="1"/>
    <col min="15140" max="15140" width="14.28515625" style="1" customWidth="1"/>
    <col min="15141" max="15141" width="5.7109375" style="1" customWidth="1"/>
    <col min="15142" max="15142" width="0" style="1" hidden="1" customWidth="1"/>
    <col min="15143" max="15143" width="17.28515625" style="1" customWidth="1"/>
    <col min="15144" max="15144" width="12.7109375" style="1" customWidth="1"/>
    <col min="15145" max="15145" width="0" style="1" hidden="1" customWidth="1"/>
    <col min="15146" max="15146" width="5.28515625" style="1" customWidth="1"/>
    <col min="15147" max="15147" width="0" style="1" hidden="1" customWidth="1"/>
    <col min="15148" max="15148" width="17" style="1" customWidth="1"/>
    <col min="15149" max="15149" width="6.28515625" style="1" customWidth="1"/>
    <col min="15150" max="15150" width="0" style="1" hidden="1" customWidth="1"/>
    <col min="15151" max="15151" width="14.28515625" style="1" customWidth="1"/>
    <col min="15152" max="15152" width="7.5703125" style="1" customWidth="1"/>
    <col min="15153" max="15153" width="0" style="1" hidden="1" customWidth="1"/>
    <col min="15154" max="15155" width="14.28515625" style="1" customWidth="1"/>
    <col min="15156" max="15156" width="20.85546875" style="1" customWidth="1"/>
    <col min="15157" max="15157" width="14.42578125" style="1" customWidth="1"/>
    <col min="15158" max="15158" width="15" style="1" customWidth="1"/>
    <col min="15159" max="15159" width="2.7109375" style="1" customWidth="1"/>
    <col min="15160" max="15160" width="11.7109375" style="1" customWidth="1"/>
    <col min="15161" max="15161" width="11.5703125" style="1" customWidth="1"/>
    <col min="15162" max="15162" width="2.28515625" style="1" customWidth="1"/>
    <col min="15163" max="15163" width="41" style="1" customWidth="1"/>
    <col min="15164" max="15164" width="14.28515625" style="1" customWidth="1"/>
    <col min="15165" max="15166" width="11.5703125" style="1" customWidth="1"/>
    <col min="15167" max="15167" width="21.85546875" style="1" customWidth="1"/>
    <col min="15168" max="15359" width="11.42578125" style="1"/>
    <col min="15360" max="15360" width="21.85546875" style="1" customWidth="1"/>
    <col min="15361" max="15361" width="13.85546875" style="1" customWidth="1"/>
    <col min="15362" max="15362" width="38.7109375" style="1" customWidth="1"/>
    <col min="15363" max="15363" width="3" style="1" bestFit="1" customWidth="1"/>
    <col min="15364" max="15364" width="32.28515625" style="1" customWidth="1"/>
    <col min="15365" max="15365" width="46.28515625" style="1" customWidth="1"/>
    <col min="15366" max="15366" width="19" style="1" customWidth="1"/>
    <col min="15367" max="15367" width="0" style="1" hidden="1" customWidth="1"/>
    <col min="15368" max="15368" width="17.7109375" style="1" customWidth="1"/>
    <col min="15369" max="15369" width="0" style="1" hidden="1" customWidth="1"/>
    <col min="15370" max="15370" width="22.28515625" style="1" customWidth="1"/>
    <col min="15371" max="15371" width="5.28515625" style="1" customWidth="1"/>
    <col min="15372" max="15372" width="36.28515625" style="1" customWidth="1"/>
    <col min="15373" max="15373" width="5.7109375" style="1" customWidth="1"/>
    <col min="15374" max="15374" width="0" style="1" hidden="1" customWidth="1"/>
    <col min="15375" max="15375" width="20.7109375" style="1" customWidth="1"/>
    <col min="15376" max="15376" width="4.85546875" style="1" customWidth="1"/>
    <col min="15377" max="15377" width="0" style="1" hidden="1" customWidth="1"/>
    <col min="15378" max="15378" width="24.7109375" style="1" customWidth="1"/>
    <col min="15379" max="15379" width="12.28515625" style="1" customWidth="1"/>
    <col min="15380" max="15380" width="0" style="1" hidden="1" customWidth="1"/>
    <col min="15381" max="15381" width="3.42578125" style="1" customWidth="1"/>
    <col min="15382" max="15382" width="0" style="1" hidden="1" customWidth="1"/>
    <col min="15383" max="15383" width="17.7109375" style="1" customWidth="1"/>
    <col min="15384" max="15384" width="3.42578125" style="1" customWidth="1"/>
    <col min="15385" max="15385" width="0" style="1" hidden="1" customWidth="1"/>
    <col min="15386" max="15386" width="23.7109375" style="1" customWidth="1"/>
    <col min="15387" max="15387" width="10" style="1" customWidth="1"/>
    <col min="15388" max="15388" width="0" style="1" hidden="1" customWidth="1"/>
    <col min="15389" max="15390" width="14.7109375" style="1" customWidth="1"/>
    <col min="15391" max="15391" width="12.85546875" style="1" customWidth="1"/>
    <col min="15392" max="15392" width="3.28515625" style="1" customWidth="1"/>
    <col min="15393" max="15393" width="30.28515625" style="1" customWidth="1"/>
    <col min="15394" max="15394" width="5" style="1" customWidth="1"/>
    <col min="15395" max="15395" width="0" style="1" hidden="1" customWidth="1"/>
    <col min="15396" max="15396" width="14.28515625" style="1" customWidth="1"/>
    <col min="15397" max="15397" width="5.7109375" style="1" customWidth="1"/>
    <col min="15398" max="15398" width="0" style="1" hidden="1" customWidth="1"/>
    <col min="15399" max="15399" width="17.28515625" style="1" customWidth="1"/>
    <col min="15400" max="15400" width="12.7109375" style="1" customWidth="1"/>
    <col min="15401" max="15401" width="0" style="1" hidden="1" customWidth="1"/>
    <col min="15402" max="15402" width="5.28515625" style="1" customWidth="1"/>
    <col min="15403" max="15403" width="0" style="1" hidden="1" customWidth="1"/>
    <col min="15404" max="15404" width="17" style="1" customWidth="1"/>
    <col min="15405" max="15405" width="6.28515625" style="1" customWidth="1"/>
    <col min="15406" max="15406" width="0" style="1" hidden="1" customWidth="1"/>
    <col min="15407" max="15407" width="14.28515625" style="1" customWidth="1"/>
    <col min="15408" max="15408" width="7.5703125" style="1" customWidth="1"/>
    <col min="15409" max="15409" width="0" style="1" hidden="1" customWidth="1"/>
    <col min="15410" max="15411" width="14.28515625" style="1" customWidth="1"/>
    <col min="15412" max="15412" width="20.85546875" style="1" customWidth="1"/>
    <col min="15413" max="15413" width="14.42578125" style="1" customWidth="1"/>
    <col min="15414" max="15414" width="15" style="1" customWidth="1"/>
    <col min="15415" max="15415" width="2.7109375" style="1" customWidth="1"/>
    <col min="15416" max="15416" width="11.7109375" style="1" customWidth="1"/>
    <col min="15417" max="15417" width="11.5703125" style="1" customWidth="1"/>
    <col min="15418" max="15418" width="2.28515625" style="1" customWidth="1"/>
    <col min="15419" max="15419" width="41" style="1" customWidth="1"/>
    <col min="15420" max="15420" width="14.28515625" style="1" customWidth="1"/>
    <col min="15421" max="15422" width="11.5703125" style="1" customWidth="1"/>
    <col min="15423" max="15423" width="21.85546875" style="1" customWidth="1"/>
    <col min="15424" max="15615" width="11.42578125" style="1"/>
    <col min="15616" max="15616" width="21.85546875" style="1" customWidth="1"/>
    <col min="15617" max="15617" width="13.85546875" style="1" customWidth="1"/>
    <col min="15618" max="15618" width="38.7109375" style="1" customWidth="1"/>
    <col min="15619" max="15619" width="3" style="1" bestFit="1" customWidth="1"/>
    <col min="15620" max="15620" width="32.28515625" style="1" customWidth="1"/>
    <col min="15621" max="15621" width="46.28515625" style="1" customWidth="1"/>
    <col min="15622" max="15622" width="19" style="1" customWidth="1"/>
    <col min="15623" max="15623" width="0" style="1" hidden="1" customWidth="1"/>
    <col min="15624" max="15624" width="17.7109375" style="1" customWidth="1"/>
    <col min="15625" max="15625" width="0" style="1" hidden="1" customWidth="1"/>
    <col min="15626" max="15626" width="22.28515625" style="1" customWidth="1"/>
    <col min="15627" max="15627" width="5.28515625" style="1" customWidth="1"/>
    <col min="15628" max="15628" width="36.28515625" style="1" customWidth="1"/>
    <col min="15629" max="15629" width="5.7109375" style="1" customWidth="1"/>
    <col min="15630" max="15630" width="0" style="1" hidden="1" customWidth="1"/>
    <col min="15631" max="15631" width="20.7109375" style="1" customWidth="1"/>
    <col min="15632" max="15632" width="4.85546875" style="1" customWidth="1"/>
    <col min="15633" max="15633" width="0" style="1" hidden="1" customWidth="1"/>
    <col min="15634" max="15634" width="24.7109375" style="1" customWidth="1"/>
    <col min="15635" max="15635" width="12.28515625" style="1" customWidth="1"/>
    <col min="15636" max="15636" width="0" style="1" hidden="1" customWidth="1"/>
    <col min="15637" max="15637" width="3.42578125" style="1" customWidth="1"/>
    <col min="15638" max="15638" width="0" style="1" hidden="1" customWidth="1"/>
    <col min="15639" max="15639" width="17.7109375" style="1" customWidth="1"/>
    <col min="15640" max="15640" width="3.42578125" style="1" customWidth="1"/>
    <col min="15641" max="15641" width="0" style="1" hidden="1" customWidth="1"/>
    <col min="15642" max="15642" width="23.7109375" style="1" customWidth="1"/>
    <col min="15643" max="15643" width="10" style="1" customWidth="1"/>
    <col min="15644" max="15644" width="0" style="1" hidden="1" customWidth="1"/>
    <col min="15645" max="15646" width="14.7109375" style="1" customWidth="1"/>
    <col min="15647" max="15647" width="12.85546875" style="1" customWidth="1"/>
    <col min="15648" max="15648" width="3.28515625" style="1" customWidth="1"/>
    <col min="15649" max="15649" width="30.28515625" style="1" customWidth="1"/>
    <col min="15650" max="15650" width="5" style="1" customWidth="1"/>
    <col min="15651" max="15651" width="0" style="1" hidden="1" customWidth="1"/>
    <col min="15652" max="15652" width="14.28515625" style="1" customWidth="1"/>
    <col min="15653" max="15653" width="5.7109375" style="1" customWidth="1"/>
    <col min="15654" max="15654" width="0" style="1" hidden="1" customWidth="1"/>
    <col min="15655" max="15655" width="17.28515625" style="1" customWidth="1"/>
    <col min="15656" max="15656" width="12.7109375" style="1" customWidth="1"/>
    <col min="15657" max="15657" width="0" style="1" hidden="1" customWidth="1"/>
    <col min="15658" max="15658" width="5.28515625" style="1" customWidth="1"/>
    <col min="15659" max="15659" width="0" style="1" hidden="1" customWidth="1"/>
    <col min="15660" max="15660" width="17" style="1" customWidth="1"/>
    <col min="15661" max="15661" width="6.28515625" style="1" customWidth="1"/>
    <col min="15662" max="15662" width="0" style="1" hidden="1" customWidth="1"/>
    <col min="15663" max="15663" width="14.28515625" style="1" customWidth="1"/>
    <col min="15664" max="15664" width="7.5703125" style="1" customWidth="1"/>
    <col min="15665" max="15665" width="0" style="1" hidden="1" customWidth="1"/>
    <col min="15666" max="15667" width="14.28515625" style="1" customWidth="1"/>
    <col min="15668" max="15668" width="20.85546875" style="1" customWidth="1"/>
    <col min="15669" max="15669" width="14.42578125" style="1" customWidth="1"/>
    <col min="15670" max="15670" width="15" style="1" customWidth="1"/>
    <col min="15671" max="15671" width="2.7109375" style="1" customWidth="1"/>
    <col min="15672" max="15672" width="11.7109375" style="1" customWidth="1"/>
    <col min="15673" max="15673" width="11.5703125" style="1" customWidth="1"/>
    <col min="15674" max="15674" width="2.28515625" style="1" customWidth="1"/>
    <col min="15675" max="15675" width="41" style="1" customWidth="1"/>
    <col min="15676" max="15676" width="14.28515625" style="1" customWidth="1"/>
    <col min="15677" max="15678" width="11.5703125" style="1" customWidth="1"/>
    <col min="15679" max="15679" width="21.85546875" style="1" customWidth="1"/>
    <col min="15680" max="15871" width="11.42578125" style="1"/>
    <col min="15872" max="15872" width="21.85546875" style="1" customWidth="1"/>
    <col min="15873" max="15873" width="13.85546875" style="1" customWidth="1"/>
    <col min="15874" max="15874" width="38.7109375" style="1" customWidth="1"/>
    <col min="15875" max="15875" width="3" style="1" bestFit="1" customWidth="1"/>
    <col min="15876" max="15876" width="32.28515625" style="1" customWidth="1"/>
    <col min="15877" max="15877" width="46.28515625" style="1" customWidth="1"/>
    <col min="15878" max="15878" width="19" style="1" customWidth="1"/>
    <col min="15879" max="15879" width="0" style="1" hidden="1" customWidth="1"/>
    <col min="15880" max="15880" width="17.7109375" style="1" customWidth="1"/>
    <col min="15881" max="15881" width="0" style="1" hidden="1" customWidth="1"/>
    <col min="15882" max="15882" width="22.28515625" style="1" customWidth="1"/>
    <col min="15883" max="15883" width="5.28515625" style="1" customWidth="1"/>
    <col min="15884" max="15884" width="36.28515625" style="1" customWidth="1"/>
    <col min="15885" max="15885" width="5.7109375" style="1" customWidth="1"/>
    <col min="15886" max="15886" width="0" style="1" hidden="1" customWidth="1"/>
    <col min="15887" max="15887" width="20.7109375" style="1" customWidth="1"/>
    <col min="15888" max="15888" width="4.85546875" style="1" customWidth="1"/>
    <col min="15889" max="15889" width="0" style="1" hidden="1" customWidth="1"/>
    <col min="15890" max="15890" width="24.7109375" style="1" customWidth="1"/>
    <col min="15891" max="15891" width="12.28515625" style="1" customWidth="1"/>
    <col min="15892" max="15892" width="0" style="1" hidden="1" customWidth="1"/>
    <col min="15893" max="15893" width="3.42578125" style="1" customWidth="1"/>
    <col min="15894" max="15894" width="0" style="1" hidden="1" customWidth="1"/>
    <col min="15895" max="15895" width="17.7109375" style="1" customWidth="1"/>
    <col min="15896" max="15896" width="3.42578125" style="1" customWidth="1"/>
    <col min="15897" max="15897" width="0" style="1" hidden="1" customWidth="1"/>
    <col min="15898" max="15898" width="23.7109375" style="1" customWidth="1"/>
    <col min="15899" max="15899" width="10" style="1" customWidth="1"/>
    <col min="15900" max="15900" width="0" style="1" hidden="1" customWidth="1"/>
    <col min="15901" max="15902" width="14.7109375" style="1" customWidth="1"/>
    <col min="15903" max="15903" width="12.85546875" style="1" customWidth="1"/>
    <col min="15904" max="15904" width="3.28515625" style="1" customWidth="1"/>
    <col min="15905" max="15905" width="30.28515625" style="1" customWidth="1"/>
    <col min="15906" max="15906" width="5" style="1" customWidth="1"/>
    <col min="15907" max="15907" width="0" style="1" hidden="1" customWidth="1"/>
    <col min="15908" max="15908" width="14.28515625" style="1" customWidth="1"/>
    <col min="15909" max="15909" width="5.7109375" style="1" customWidth="1"/>
    <col min="15910" max="15910" width="0" style="1" hidden="1" customWidth="1"/>
    <col min="15911" max="15911" width="17.28515625" style="1" customWidth="1"/>
    <col min="15912" max="15912" width="12.7109375" style="1" customWidth="1"/>
    <col min="15913" max="15913" width="0" style="1" hidden="1" customWidth="1"/>
    <col min="15914" max="15914" width="5.28515625" style="1" customWidth="1"/>
    <col min="15915" max="15915" width="0" style="1" hidden="1" customWidth="1"/>
    <col min="15916" max="15916" width="17" style="1" customWidth="1"/>
    <col min="15917" max="15917" width="6.28515625" style="1" customWidth="1"/>
    <col min="15918" max="15918" width="0" style="1" hidden="1" customWidth="1"/>
    <col min="15919" max="15919" width="14.28515625" style="1" customWidth="1"/>
    <col min="15920" max="15920" width="7.5703125" style="1" customWidth="1"/>
    <col min="15921" max="15921" width="0" style="1" hidden="1" customWidth="1"/>
    <col min="15922" max="15923" width="14.28515625" style="1" customWidth="1"/>
    <col min="15924" max="15924" width="20.85546875" style="1" customWidth="1"/>
    <col min="15925" max="15925" width="14.42578125" style="1" customWidth="1"/>
    <col min="15926" max="15926" width="15" style="1" customWidth="1"/>
    <col min="15927" max="15927" width="2.7109375" style="1" customWidth="1"/>
    <col min="15928" max="15928" width="11.7109375" style="1" customWidth="1"/>
    <col min="15929" max="15929" width="11.5703125" style="1" customWidth="1"/>
    <col min="15930" max="15930" width="2.28515625" style="1" customWidth="1"/>
    <col min="15931" max="15931" width="41" style="1" customWidth="1"/>
    <col min="15932" max="15932" width="14.28515625" style="1" customWidth="1"/>
    <col min="15933" max="15934" width="11.5703125" style="1" customWidth="1"/>
    <col min="15935" max="15935" width="21.85546875" style="1" customWidth="1"/>
    <col min="15936" max="16127" width="11.42578125" style="1"/>
    <col min="16128" max="16128" width="21.85546875" style="1" customWidth="1"/>
    <col min="16129" max="16129" width="13.85546875" style="1" customWidth="1"/>
    <col min="16130" max="16130" width="38.7109375" style="1" customWidth="1"/>
    <col min="16131" max="16131" width="3" style="1" bestFit="1" customWidth="1"/>
    <col min="16132" max="16132" width="32.28515625" style="1" customWidth="1"/>
    <col min="16133" max="16133" width="46.28515625" style="1" customWidth="1"/>
    <col min="16134" max="16134" width="19" style="1" customWidth="1"/>
    <col min="16135" max="16135" width="0" style="1" hidden="1" customWidth="1"/>
    <col min="16136" max="16136" width="17.7109375" style="1" customWidth="1"/>
    <col min="16137" max="16137" width="0" style="1" hidden="1" customWidth="1"/>
    <col min="16138" max="16138" width="22.28515625" style="1" customWidth="1"/>
    <col min="16139" max="16139" width="5.28515625" style="1" customWidth="1"/>
    <col min="16140" max="16140" width="36.28515625" style="1" customWidth="1"/>
    <col min="16141" max="16141" width="5.7109375" style="1" customWidth="1"/>
    <col min="16142" max="16142" width="0" style="1" hidden="1" customWidth="1"/>
    <col min="16143" max="16143" width="20.7109375" style="1" customWidth="1"/>
    <col min="16144" max="16144" width="4.85546875" style="1" customWidth="1"/>
    <col min="16145" max="16145" width="0" style="1" hidden="1" customWidth="1"/>
    <col min="16146" max="16146" width="24.7109375" style="1" customWidth="1"/>
    <col min="16147" max="16147" width="12.28515625" style="1" customWidth="1"/>
    <col min="16148" max="16148" width="0" style="1" hidden="1" customWidth="1"/>
    <col min="16149" max="16149" width="3.42578125" style="1" customWidth="1"/>
    <col min="16150" max="16150" width="0" style="1" hidden="1" customWidth="1"/>
    <col min="16151" max="16151" width="17.7109375" style="1" customWidth="1"/>
    <col min="16152" max="16152" width="3.42578125" style="1" customWidth="1"/>
    <col min="16153" max="16153" width="0" style="1" hidden="1" customWidth="1"/>
    <col min="16154" max="16154" width="23.7109375" style="1" customWidth="1"/>
    <col min="16155" max="16155" width="10" style="1" customWidth="1"/>
    <col min="16156" max="16156" width="0" style="1" hidden="1" customWidth="1"/>
    <col min="16157" max="16158" width="14.7109375" style="1" customWidth="1"/>
    <col min="16159" max="16159" width="12.85546875" style="1" customWidth="1"/>
    <col min="16160" max="16160" width="3.28515625" style="1" customWidth="1"/>
    <col min="16161" max="16161" width="30.28515625" style="1" customWidth="1"/>
    <col min="16162" max="16162" width="5" style="1" customWidth="1"/>
    <col min="16163" max="16163" width="0" style="1" hidden="1" customWidth="1"/>
    <col min="16164" max="16164" width="14.28515625" style="1" customWidth="1"/>
    <col min="16165" max="16165" width="5.7109375" style="1" customWidth="1"/>
    <col min="16166" max="16166" width="0" style="1" hidden="1" customWidth="1"/>
    <col min="16167" max="16167" width="17.28515625" style="1" customWidth="1"/>
    <col min="16168" max="16168" width="12.7109375" style="1" customWidth="1"/>
    <col min="16169" max="16169" width="0" style="1" hidden="1" customWidth="1"/>
    <col min="16170" max="16170" width="5.28515625" style="1" customWidth="1"/>
    <col min="16171" max="16171" width="0" style="1" hidden="1" customWidth="1"/>
    <col min="16172" max="16172" width="17" style="1" customWidth="1"/>
    <col min="16173" max="16173" width="6.28515625" style="1" customWidth="1"/>
    <col min="16174" max="16174" width="0" style="1" hidden="1" customWidth="1"/>
    <col min="16175" max="16175" width="14.28515625" style="1" customWidth="1"/>
    <col min="16176" max="16176" width="7.5703125" style="1" customWidth="1"/>
    <col min="16177" max="16177" width="0" style="1" hidden="1" customWidth="1"/>
    <col min="16178" max="16179" width="14.28515625" style="1" customWidth="1"/>
    <col min="16180" max="16180" width="20.85546875" style="1" customWidth="1"/>
    <col min="16181" max="16181" width="14.42578125" style="1" customWidth="1"/>
    <col min="16182" max="16182" width="15" style="1" customWidth="1"/>
    <col min="16183" max="16183" width="2.7109375" style="1" customWidth="1"/>
    <col min="16184" max="16184" width="11.7109375" style="1" customWidth="1"/>
    <col min="16185" max="16185" width="11.5703125" style="1" customWidth="1"/>
    <col min="16186" max="16186" width="2.28515625" style="1" customWidth="1"/>
    <col min="16187" max="16187" width="41" style="1" customWidth="1"/>
    <col min="16188" max="16188" width="14.28515625" style="1" customWidth="1"/>
    <col min="16189" max="16190" width="11.5703125" style="1" customWidth="1"/>
    <col min="16191" max="16191" width="21.85546875" style="1" customWidth="1"/>
    <col min="16192" max="16384" width="11.42578125" style="1"/>
  </cols>
  <sheetData>
    <row r="1" spans="1:63" ht="15.75" thickBot="1">
      <c r="A1" s="72"/>
      <c r="B1" s="72"/>
      <c r="C1" s="72"/>
      <c r="D1" s="72"/>
      <c r="E1" s="72"/>
      <c r="F1" s="73"/>
      <c r="G1" s="74" t="s">
        <v>102</v>
      </c>
      <c r="H1" s="75"/>
      <c r="I1" s="75"/>
      <c r="J1" s="75"/>
      <c r="K1" s="75"/>
      <c r="L1" s="76"/>
      <c r="M1" s="77" t="s">
        <v>103</v>
      </c>
      <c r="N1" s="78"/>
      <c r="O1" s="78"/>
      <c r="P1" s="78"/>
      <c r="Q1" s="78"/>
      <c r="R1" s="78"/>
      <c r="S1" s="78"/>
      <c r="T1" s="78"/>
      <c r="U1" s="78"/>
      <c r="V1" s="78"/>
      <c r="W1" s="78"/>
      <c r="X1" s="78"/>
      <c r="Y1" s="78"/>
      <c r="Z1" s="78"/>
      <c r="AA1" s="78"/>
      <c r="AB1" s="78"/>
      <c r="AC1" s="78"/>
      <c r="AD1" s="78"/>
      <c r="AE1" s="78"/>
      <c r="AF1" s="78"/>
      <c r="AG1" s="79"/>
      <c r="AH1" s="80" t="s">
        <v>104</v>
      </c>
      <c r="AI1" s="80"/>
      <c r="AJ1" s="80"/>
      <c r="AK1" s="80"/>
      <c r="AL1" s="80"/>
      <c r="AM1" s="80"/>
      <c r="AN1" s="80"/>
      <c r="AO1" s="80"/>
      <c r="AP1" s="80"/>
      <c r="AQ1" s="80"/>
      <c r="AR1" s="80"/>
      <c r="AS1" s="80"/>
      <c r="AT1" s="80"/>
      <c r="AU1" s="80"/>
      <c r="AV1" s="80"/>
      <c r="AW1" s="80"/>
      <c r="AX1" s="80"/>
      <c r="AY1" s="80"/>
      <c r="AZ1" s="80"/>
      <c r="BA1" s="80"/>
      <c r="BB1" s="80"/>
      <c r="BC1" s="81"/>
      <c r="BD1" s="82" t="s">
        <v>105</v>
      </c>
      <c r="BE1" s="83"/>
      <c r="BF1" s="70" t="s">
        <v>3</v>
      </c>
      <c r="BG1" s="71"/>
      <c r="BH1" s="71"/>
      <c r="BI1" s="71"/>
      <c r="BJ1" s="71"/>
      <c r="BK1" s="71"/>
    </row>
    <row r="2" spans="1:63" s="2" customFormat="1" ht="30">
      <c r="A2" s="44" t="s">
        <v>4</v>
      </c>
      <c r="B2" s="44" t="s">
        <v>44</v>
      </c>
      <c r="C2" s="44" t="s">
        <v>5</v>
      </c>
      <c r="D2" s="95" t="s">
        <v>6</v>
      </c>
      <c r="E2" s="95"/>
      <c r="F2" s="5" t="s">
        <v>7</v>
      </c>
      <c r="G2" s="96" t="s">
        <v>8</v>
      </c>
      <c r="H2" s="97"/>
      <c r="I2" s="97" t="s">
        <v>10</v>
      </c>
      <c r="J2" s="97"/>
      <c r="K2" s="97" t="s">
        <v>106</v>
      </c>
      <c r="L2" s="98"/>
      <c r="M2" s="25" t="s">
        <v>12</v>
      </c>
      <c r="N2" s="88" t="s">
        <v>70</v>
      </c>
      <c r="O2" s="88"/>
      <c r="P2" s="88"/>
      <c r="Q2" s="88" t="s">
        <v>0</v>
      </c>
      <c r="R2" s="88"/>
      <c r="S2" s="88"/>
      <c r="T2" s="88" t="s">
        <v>107</v>
      </c>
      <c r="U2" s="88"/>
      <c r="V2" s="88" t="s">
        <v>108</v>
      </c>
      <c r="W2" s="88"/>
      <c r="X2" s="88"/>
      <c r="Y2" s="88" t="s">
        <v>71</v>
      </c>
      <c r="Z2" s="88"/>
      <c r="AA2" s="88"/>
      <c r="AB2" s="88" t="s">
        <v>109</v>
      </c>
      <c r="AC2" s="88"/>
      <c r="AD2" s="42" t="s">
        <v>110</v>
      </c>
      <c r="AE2" s="42" t="s">
        <v>111</v>
      </c>
      <c r="AF2" s="45" t="s">
        <v>8</v>
      </c>
      <c r="AG2" s="46" t="s">
        <v>9</v>
      </c>
      <c r="AH2" s="41" t="s">
        <v>13</v>
      </c>
      <c r="AI2" s="89" t="s">
        <v>70</v>
      </c>
      <c r="AJ2" s="90"/>
      <c r="AK2" s="91"/>
      <c r="AL2" s="92" t="s">
        <v>0</v>
      </c>
      <c r="AM2" s="93"/>
      <c r="AN2" s="94"/>
      <c r="AO2" s="92" t="s">
        <v>107</v>
      </c>
      <c r="AP2" s="94"/>
      <c r="AQ2" s="92" t="s">
        <v>108</v>
      </c>
      <c r="AR2" s="93"/>
      <c r="AS2" s="94"/>
      <c r="AT2" s="89" t="s">
        <v>71</v>
      </c>
      <c r="AU2" s="90"/>
      <c r="AV2" s="91"/>
      <c r="AW2" s="92" t="s">
        <v>109</v>
      </c>
      <c r="AX2" s="94"/>
      <c r="AY2" s="9" t="s">
        <v>110</v>
      </c>
      <c r="AZ2" s="9" t="s">
        <v>111</v>
      </c>
      <c r="BA2" s="7" t="s">
        <v>112</v>
      </c>
      <c r="BB2" s="7" t="s">
        <v>10</v>
      </c>
      <c r="BC2" s="8" t="s">
        <v>11</v>
      </c>
      <c r="BD2" s="6" t="s">
        <v>38</v>
      </c>
      <c r="BE2" s="8" t="s">
        <v>39</v>
      </c>
      <c r="BF2" s="84" t="s">
        <v>14</v>
      </c>
      <c r="BG2" s="85"/>
      <c r="BH2" s="43" t="s">
        <v>0</v>
      </c>
      <c r="BI2" s="43" t="s">
        <v>1</v>
      </c>
      <c r="BJ2" s="43" t="s">
        <v>2</v>
      </c>
      <c r="BK2" s="43" t="s">
        <v>15</v>
      </c>
    </row>
    <row r="3" spans="1:63" ht="51">
      <c r="A3" s="119" t="s">
        <v>495</v>
      </c>
      <c r="B3" s="100" t="s">
        <v>49</v>
      </c>
      <c r="C3" s="87" t="s">
        <v>496</v>
      </c>
      <c r="D3" s="100" t="s">
        <v>497</v>
      </c>
      <c r="E3" s="86" t="s">
        <v>498</v>
      </c>
      <c r="F3" s="87" t="s">
        <v>499</v>
      </c>
      <c r="G3" s="101" t="s">
        <v>16</v>
      </c>
      <c r="H3" s="100">
        <v>3</v>
      </c>
      <c r="I3" s="86" t="s">
        <v>17</v>
      </c>
      <c r="J3" s="100">
        <v>5</v>
      </c>
      <c r="K3" s="100" t="s">
        <v>42</v>
      </c>
      <c r="L3" s="99">
        <v>15</v>
      </c>
      <c r="M3" s="53" t="s">
        <v>500</v>
      </c>
      <c r="N3" s="39" t="s">
        <v>113</v>
      </c>
      <c r="O3" s="38">
        <v>15</v>
      </c>
      <c r="P3" s="54" t="s">
        <v>501</v>
      </c>
      <c r="Q3" s="40" t="s">
        <v>113</v>
      </c>
      <c r="R3" s="38">
        <v>5</v>
      </c>
      <c r="S3" s="40" t="s">
        <v>502</v>
      </c>
      <c r="T3" s="40" t="s">
        <v>114</v>
      </c>
      <c r="U3" s="38">
        <v>10</v>
      </c>
      <c r="V3" s="40" t="s">
        <v>113</v>
      </c>
      <c r="W3" s="38">
        <v>15</v>
      </c>
      <c r="X3" s="40" t="s">
        <v>115</v>
      </c>
      <c r="Y3" s="40" t="s">
        <v>113</v>
      </c>
      <c r="Z3" s="38">
        <v>10</v>
      </c>
      <c r="AA3" s="54" t="s">
        <v>503</v>
      </c>
      <c r="AB3" s="39" t="s">
        <v>113</v>
      </c>
      <c r="AC3" s="38">
        <v>30</v>
      </c>
      <c r="AD3" s="100">
        <v>70</v>
      </c>
      <c r="AE3" s="100">
        <v>1</v>
      </c>
      <c r="AF3" s="100" t="s">
        <v>24</v>
      </c>
      <c r="AG3" s="99">
        <v>2</v>
      </c>
      <c r="AH3" s="55" t="s">
        <v>504</v>
      </c>
      <c r="AI3" s="39" t="s">
        <v>116</v>
      </c>
      <c r="AJ3" s="38">
        <v>0</v>
      </c>
      <c r="AK3" s="56" t="s">
        <v>75</v>
      </c>
      <c r="AL3" s="40" t="s">
        <v>113</v>
      </c>
      <c r="AM3" s="38">
        <v>5</v>
      </c>
      <c r="AN3" s="40" t="s">
        <v>344</v>
      </c>
      <c r="AO3" s="40" t="s">
        <v>114</v>
      </c>
      <c r="AP3" s="38">
        <v>10</v>
      </c>
      <c r="AQ3" s="40" t="s">
        <v>113</v>
      </c>
      <c r="AR3" s="38">
        <v>15</v>
      </c>
      <c r="AS3" s="40" t="s">
        <v>115</v>
      </c>
      <c r="AT3" s="40" t="s">
        <v>113</v>
      </c>
      <c r="AU3" s="38">
        <v>10</v>
      </c>
      <c r="AV3" s="56" t="s">
        <v>505</v>
      </c>
      <c r="AW3" s="39" t="s">
        <v>113</v>
      </c>
      <c r="AX3" s="38">
        <v>30</v>
      </c>
      <c r="AY3" s="104">
        <v>70</v>
      </c>
      <c r="AZ3" s="104">
        <v>1</v>
      </c>
      <c r="BA3" s="100" t="s">
        <v>116</v>
      </c>
      <c r="BB3" s="100" t="s">
        <v>19</v>
      </c>
      <c r="BC3" s="99">
        <v>4</v>
      </c>
      <c r="BD3" s="108">
        <v>8</v>
      </c>
      <c r="BE3" s="99" t="s">
        <v>41</v>
      </c>
      <c r="BF3" s="10">
        <v>1</v>
      </c>
      <c r="BG3" s="57" t="s">
        <v>506</v>
      </c>
      <c r="BH3" s="38" t="s">
        <v>344</v>
      </c>
      <c r="BI3" s="47">
        <v>43466</v>
      </c>
      <c r="BJ3" s="37">
        <v>43800</v>
      </c>
      <c r="BK3" s="54" t="s">
        <v>507</v>
      </c>
    </row>
    <row r="4" spans="1:63" ht="38.25">
      <c r="A4" s="120"/>
      <c r="B4" s="100"/>
      <c r="C4" s="87"/>
      <c r="D4" s="100"/>
      <c r="E4" s="86"/>
      <c r="F4" s="87"/>
      <c r="G4" s="101"/>
      <c r="H4" s="100"/>
      <c r="I4" s="86"/>
      <c r="J4" s="100"/>
      <c r="K4" s="100"/>
      <c r="L4" s="99"/>
      <c r="M4" s="53" t="s">
        <v>508</v>
      </c>
      <c r="N4" s="39" t="s">
        <v>116</v>
      </c>
      <c r="O4" s="38">
        <v>0</v>
      </c>
      <c r="P4" s="54" t="s">
        <v>75</v>
      </c>
      <c r="Q4" s="40" t="s">
        <v>113</v>
      </c>
      <c r="R4" s="38">
        <v>5</v>
      </c>
      <c r="S4" s="40" t="s">
        <v>502</v>
      </c>
      <c r="T4" s="40" t="s">
        <v>114</v>
      </c>
      <c r="U4" s="38">
        <v>10</v>
      </c>
      <c r="V4" s="40" t="s">
        <v>113</v>
      </c>
      <c r="W4" s="38">
        <v>15</v>
      </c>
      <c r="X4" s="40" t="s">
        <v>345</v>
      </c>
      <c r="Y4" s="40" t="s">
        <v>113</v>
      </c>
      <c r="Z4" s="38">
        <v>10</v>
      </c>
      <c r="AA4" s="54" t="s">
        <v>346</v>
      </c>
      <c r="AB4" s="39" t="s">
        <v>113</v>
      </c>
      <c r="AC4" s="38">
        <v>30</v>
      </c>
      <c r="AD4" s="100"/>
      <c r="AE4" s="100"/>
      <c r="AF4" s="100"/>
      <c r="AG4" s="99"/>
      <c r="AH4" s="17"/>
      <c r="AI4" s="39"/>
      <c r="AJ4" s="38" t="s">
        <v>146</v>
      </c>
      <c r="AK4" s="19"/>
      <c r="AL4" s="40"/>
      <c r="AM4" s="38" t="s">
        <v>146</v>
      </c>
      <c r="AN4" s="40"/>
      <c r="AO4" s="40"/>
      <c r="AP4" s="38" t="s">
        <v>146</v>
      </c>
      <c r="AQ4" s="40"/>
      <c r="AR4" s="38" t="s">
        <v>146</v>
      </c>
      <c r="AS4" s="40"/>
      <c r="AT4" s="40"/>
      <c r="AU4" s="38" t="s">
        <v>146</v>
      </c>
      <c r="AV4" s="19"/>
      <c r="AW4" s="39"/>
      <c r="AX4" s="38" t="s">
        <v>146</v>
      </c>
      <c r="AY4" s="105"/>
      <c r="AZ4" s="105"/>
      <c r="BA4" s="100"/>
      <c r="BB4" s="100"/>
      <c r="BC4" s="99"/>
      <c r="BD4" s="108"/>
      <c r="BE4" s="99"/>
      <c r="BF4" s="11">
        <v>2</v>
      </c>
      <c r="BG4" s="57" t="s">
        <v>509</v>
      </c>
      <c r="BH4" s="38" t="s">
        <v>344</v>
      </c>
      <c r="BI4" s="47">
        <v>43466</v>
      </c>
      <c r="BJ4" s="37">
        <v>43800</v>
      </c>
      <c r="BK4" s="54" t="s">
        <v>231</v>
      </c>
    </row>
    <row r="5" spans="1:63" ht="51">
      <c r="A5" s="120"/>
      <c r="B5" s="100"/>
      <c r="C5" s="87"/>
      <c r="D5" s="100"/>
      <c r="E5" s="86"/>
      <c r="F5" s="87"/>
      <c r="G5" s="101"/>
      <c r="H5" s="100"/>
      <c r="I5" s="86"/>
      <c r="J5" s="100"/>
      <c r="K5" s="100"/>
      <c r="L5" s="99"/>
      <c r="M5" s="53" t="s">
        <v>510</v>
      </c>
      <c r="N5" s="39" t="s">
        <v>116</v>
      </c>
      <c r="O5" s="38"/>
      <c r="P5" s="54" t="s">
        <v>75</v>
      </c>
      <c r="Q5" s="40" t="s">
        <v>113</v>
      </c>
      <c r="R5" s="38"/>
      <c r="S5" s="40" t="s">
        <v>502</v>
      </c>
      <c r="T5" s="40" t="s">
        <v>114</v>
      </c>
      <c r="U5" s="38"/>
      <c r="V5" s="40" t="s">
        <v>113</v>
      </c>
      <c r="W5" s="38"/>
      <c r="X5" s="40" t="s">
        <v>345</v>
      </c>
      <c r="Y5" s="40" t="s">
        <v>113</v>
      </c>
      <c r="Z5" s="38"/>
      <c r="AA5" s="54" t="s">
        <v>346</v>
      </c>
      <c r="AB5" s="39" t="s">
        <v>113</v>
      </c>
      <c r="AC5" s="38">
        <v>30</v>
      </c>
      <c r="AD5" s="100"/>
      <c r="AE5" s="100"/>
      <c r="AF5" s="100"/>
      <c r="AG5" s="99"/>
      <c r="AH5" s="17"/>
      <c r="AI5" s="39"/>
      <c r="AJ5" s="38" t="s">
        <v>146</v>
      </c>
      <c r="AK5" s="19"/>
      <c r="AL5" s="40"/>
      <c r="AM5" s="38" t="s">
        <v>146</v>
      </c>
      <c r="AN5" s="40"/>
      <c r="AO5" s="40"/>
      <c r="AP5" s="38" t="s">
        <v>146</v>
      </c>
      <c r="AQ5" s="40"/>
      <c r="AR5" s="38" t="s">
        <v>146</v>
      </c>
      <c r="AS5" s="40"/>
      <c r="AT5" s="40"/>
      <c r="AU5" s="38" t="s">
        <v>146</v>
      </c>
      <c r="AV5" s="19"/>
      <c r="AW5" s="39"/>
      <c r="AX5" s="38" t="s">
        <v>146</v>
      </c>
      <c r="AY5" s="105"/>
      <c r="AZ5" s="105"/>
      <c r="BA5" s="100"/>
      <c r="BB5" s="100"/>
      <c r="BC5" s="99"/>
      <c r="BD5" s="108"/>
      <c r="BE5" s="99"/>
      <c r="BF5" s="11">
        <v>3</v>
      </c>
      <c r="BG5" s="57" t="s">
        <v>511</v>
      </c>
      <c r="BH5" s="38" t="s">
        <v>344</v>
      </c>
      <c r="BI5" s="47">
        <v>43466</v>
      </c>
      <c r="BJ5" s="37">
        <v>43800</v>
      </c>
      <c r="BK5" s="54" t="s">
        <v>398</v>
      </c>
    </row>
    <row r="6" spans="1:63" ht="25.5">
      <c r="A6" s="120"/>
      <c r="B6" s="100"/>
      <c r="C6" s="87"/>
      <c r="D6" s="100"/>
      <c r="E6" s="86"/>
      <c r="F6" s="87"/>
      <c r="G6" s="101"/>
      <c r="H6" s="100"/>
      <c r="I6" s="86"/>
      <c r="J6" s="100"/>
      <c r="K6" s="100"/>
      <c r="L6" s="99"/>
      <c r="M6" s="53"/>
      <c r="N6" s="39"/>
      <c r="O6" s="38" t="s">
        <v>146</v>
      </c>
      <c r="P6" s="54"/>
      <c r="Q6" s="40"/>
      <c r="R6" s="38" t="s">
        <v>146</v>
      </c>
      <c r="S6" s="40"/>
      <c r="T6" s="40"/>
      <c r="U6" s="38" t="s">
        <v>146</v>
      </c>
      <c r="V6" s="40"/>
      <c r="W6" s="38" t="s">
        <v>146</v>
      </c>
      <c r="X6" s="40"/>
      <c r="Y6" s="40"/>
      <c r="Z6" s="38" t="s">
        <v>146</v>
      </c>
      <c r="AA6" s="54"/>
      <c r="AB6" s="39"/>
      <c r="AC6" s="38" t="s">
        <v>146</v>
      </c>
      <c r="AD6" s="100"/>
      <c r="AE6" s="100"/>
      <c r="AF6" s="100"/>
      <c r="AG6" s="99"/>
      <c r="AH6" s="17"/>
      <c r="AI6" s="39"/>
      <c r="AJ6" s="38" t="s">
        <v>146</v>
      </c>
      <c r="AK6" s="19"/>
      <c r="AL6" s="40"/>
      <c r="AM6" s="38" t="s">
        <v>146</v>
      </c>
      <c r="AN6" s="40"/>
      <c r="AO6" s="40"/>
      <c r="AP6" s="38" t="s">
        <v>146</v>
      </c>
      <c r="AQ6" s="40"/>
      <c r="AR6" s="38" t="s">
        <v>146</v>
      </c>
      <c r="AS6" s="40"/>
      <c r="AT6" s="40"/>
      <c r="AU6" s="38" t="s">
        <v>146</v>
      </c>
      <c r="AV6" s="19"/>
      <c r="AW6" s="39"/>
      <c r="AX6" s="38" t="s">
        <v>146</v>
      </c>
      <c r="AY6" s="105"/>
      <c r="AZ6" s="105"/>
      <c r="BA6" s="100"/>
      <c r="BB6" s="100"/>
      <c r="BC6" s="99"/>
      <c r="BD6" s="108"/>
      <c r="BE6" s="99"/>
      <c r="BF6" s="11">
        <v>4</v>
      </c>
      <c r="BG6" s="57" t="s">
        <v>512</v>
      </c>
      <c r="BH6" s="38" t="s">
        <v>344</v>
      </c>
      <c r="BI6" s="47">
        <v>43466</v>
      </c>
      <c r="BJ6" s="37">
        <v>43800</v>
      </c>
      <c r="BK6" s="54" t="s">
        <v>398</v>
      </c>
    </row>
    <row r="7" spans="1:63">
      <c r="A7" s="121"/>
      <c r="B7" s="100"/>
      <c r="C7" s="87"/>
      <c r="D7" s="100"/>
      <c r="E7" s="86"/>
      <c r="F7" s="87"/>
      <c r="G7" s="101"/>
      <c r="H7" s="100"/>
      <c r="I7" s="86"/>
      <c r="J7" s="100"/>
      <c r="K7" s="100"/>
      <c r="L7" s="99"/>
      <c r="M7" s="16"/>
      <c r="N7" s="39"/>
      <c r="O7" s="38" t="s">
        <v>146</v>
      </c>
      <c r="P7" s="40"/>
      <c r="Q7" s="40"/>
      <c r="R7" s="38" t="s">
        <v>146</v>
      </c>
      <c r="S7" s="40"/>
      <c r="T7" s="40"/>
      <c r="U7" s="38" t="s">
        <v>146</v>
      </c>
      <c r="V7" s="40"/>
      <c r="W7" s="38" t="s">
        <v>146</v>
      </c>
      <c r="X7" s="40"/>
      <c r="Y7" s="40"/>
      <c r="Z7" s="38" t="s">
        <v>146</v>
      </c>
      <c r="AA7" s="40"/>
      <c r="AB7" s="39"/>
      <c r="AC7" s="38" t="s">
        <v>146</v>
      </c>
      <c r="AD7" s="100"/>
      <c r="AE7" s="100"/>
      <c r="AF7" s="100"/>
      <c r="AG7" s="99"/>
      <c r="AH7" s="17"/>
      <c r="AI7" s="39"/>
      <c r="AJ7" s="38" t="s">
        <v>146</v>
      </c>
      <c r="AK7" s="19"/>
      <c r="AL7" s="40"/>
      <c r="AM7" s="38" t="s">
        <v>146</v>
      </c>
      <c r="AN7" s="40"/>
      <c r="AO7" s="40"/>
      <c r="AP7" s="38" t="s">
        <v>146</v>
      </c>
      <c r="AQ7" s="40"/>
      <c r="AR7" s="38" t="s">
        <v>146</v>
      </c>
      <c r="AS7" s="40"/>
      <c r="AT7" s="40"/>
      <c r="AU7" s="38" t="s">
        <v>146</v>
      </c>
      <c r="AV7" s="19"/>
      <c r="AW7" s="39"/>
      <c r="AX7" s="38" t="s">
        <v>146</v>
      </c>
      <c r="AY7" s="106"/>
      <c r="AZ7" s="106"/>
      <c r="BA7" s="100"/>
      <c r="BB7" s="100"/>
      <c r="BC7" s="99"/>
      <c r="BD7" s="108"/>
      <c r="BE7" s="99"/>
      <c r="BF7" s="11">
        <v>5</v>
      </c>
      <c r="BG7" s="12"/>
      <c r="BH7" s="39"/>
      <c r="BI7" s="47">
        <v>43466</v>
      </c>
      <c r="BJ7" s="37">
        <v>43800</v>
      </c>
      <c r="BK7" s="40"/>
    </row>
    <row r="8" spans="1:63" ht="38.25">
      <c r="A8" s="119" t="s">
        <v>495</v>
      </c>
      <c r="B8" s="100" t="s">
        <v>50</v>
      </c>
      <c r="C8" s="122" t="s">
        <v>513</v>
      </c>
      <c r="D8" s="100" t="s">
        <v>514</v>
      </c>
      <c r="E8" s="86" t="s">
        <v>515</v>
      </c>
      <c r="F8" s="111" t="s">
        <v>516</v>
      </c>
      <c r="G8" s="101" t="s">
        <v>23</v>
      </c>
      <c r="H8" s="100">
        <v>5</v>
      </c>
      <c r="I8" s="86" t="s">
        <v>20</v>
      </c>
      <c r="J8" s="100">
        <v>3</v>
      </c>
      <c r="K8" s="100" t="s">
        <v>42</v>
      </c>
      <c r="L8" s="99">
        <v>15</v>
      </c>
      <c r="M8" s="53" t="s">
        <v>517</v>
      </c>
      <c r="N8" s="39" t="s">
        <v>113</v>
      </c>
      <c r="O8" s="38">
        <v>15</v>
      </c>
      <c r="P8" s="40" t="s">
        <v>518</v>
      </c>
      <c r="Q8" s="40" t="s">
        <v>113</v>
      </c>
      <c r="R8" s="38">
        <v>5</v>
      </c>
      <c r="S8" s="40" t="s">
        <v>519</v>
      </c>
      <c r="T8" s="40" t="s">
        <v>114</v>
      </c>
      <c r="U8" s="38">
        <v>10</v>
      </c>
      <c r="V8" s="40" t="s">
        <v>113</v>
      </c>
      <c r="W8" s="38">
        <v>15</v>
      </c>
      <c r="X8" s="40" t="s">
        <v>196</v>
      </c>
      <c r="Y8" s="40" t="s">
        <v>113</v>
      </c>
      <c r="Z8" s="38">
        <v>10</v>
      </c>
      <c r="AA8" s="54" t="s">
        <v>520</v>
      </c>
      <c r="AB8" s="39" t="s">
        <v>113</v>
      </c>
      <c r="AC8" s="38">
        <v>30</v>
      </c>
      <c r="AD8" s="100">
        <v>85</v>
      </c>
      <c r="AE8" s="100">
        <v>2</v>
      </c>
      <c r="AF8" s="100" t="s">
        <v>16</v>
      </c>
      <c r="AG8" s="99">
        <v>3</v>
      </c>
      <c r="AH8" s="17" t="s">
        <v>521</v>
      </c>
      <c r="AI8" s="39" t="s">
        <v>113</v>
      </c>
      <c r="AJ8" s="38">
        <v>15</v>
      </c>
      <c r="AK8" s="19" t="s">
        <v>522</v>
      </c>
      <c r="AL8" s="40" t="s">
        <v>113</v>
      </c>
      <c r="AM8" s="38">
        <v>5</v>
      </c>
      <c r="AN8" s="40" t="s">
        <v>519</v>
      </c>
      <c r="AO8" s="40" t="s">
        <v>114</v>
      </c>
      <c r="AP8" s="38">
        <v>10</v>
      </c>
      <c r="AQ8" s="40" t="s">
        <v>113</v>
      </c>
      <c r="AR8" s="38">
        <v>15</v>
      </c>
      <c r="AS8" s="40" t="s">
        <v>115</v>
      </c>
      <c r="AT8" s="40" t="s">
        <v>113</v>
      </c>
      <c r="AU8" s="38">
        <v>10</v>
      </c>
      <c r="AV8" s="19" t="s">
        <v>523</v>
      </c>
      <c r="AW8" s="39" t="s">
        <v>113</v>
      </c>
      <c r="AX8" s="38">
        <v>30</v>
      </c>
      <c r="AY8" s="104">
        <v>85</v>
      </c>
      <c r="AZ8" s="104">
        <v>2</v>
      </c>
      <c r="BA8" s="100" t="s">
        <v>116</v>
      </c>
      <c r="BB8" s="100" t="s">
        <v>43</v>
      </c>
      <c r="BC8" s="99">
        <v>1</v>
      </c>
      <c r="BD8" s="108">
        <v>3</v>
      </c>
      <c r="BE8" s="99" t="s">
        <v>41</v>
      </c>
      <c r="BF8" s="10">
        <v>1</v>
      </c>
      <c r="BG8" s="57" t="s">
        <v>524</v>
      </c>
      <c r="BH8" s="38" t="s">
        <v>519</v>
      </c>
      <c r="BI8" s="47">
        <v>43466</v>
      </c>
      <c r="BJ8" s="37">
        <v>43800</v>
      </c>
      <c r="BK8" s="38" t="s">
        <v>231</v>
      </c>
    </row>
    <row r="9" spans="1:63" ht="51">
      <c r="A9" s="120"/>
      <c r="B9" s="100"/>
      <c r="C9" s="122"/>
      <c r="D9" s="100"/>
      <c r="E9" s="86"/>
      <c r="F9" s="111"/>
      <c r="G9" s="101"/>
      <c r="H9" s="100"/>
      <c r="I9" s="86"/>
      <c r="J9" s="100"/>
      <c r="K9" s="100"/>
      <c r="L9" s="99"/>
      <c r="M9" s="53" t="s">
        <v>525</v>
      </c>
      <c r="N9" s="39" t="s">
        <v>113</v>
      </c>
      <c r="O9" s="38">
        <v>15</v>
      </c>
      <c r="P9" s="40" t="s">
        <v>526</v>
      </c>
      <c r="Q9" s="40" t="s">
        <v>113</v>
      </c>
      <c r="R9" s="38">
        <v>5</v>
      </c>
      <c r="S9" s="40" t="s">
        <v>193</v>
      </c>
      <c r="T9" s="40" t="s">
        <v>114</v>
      </c>
      <c r="U9" s="38">
        <v>10</v>
      </c>
      <c r="V9" s="40" t="s">
        <v>113</v>
      </c>
      <c r="W9" s="38">
        <v>15</v>
      </c>
      <c r="X9" s="40" t="s">
        <v>196</v>
      </c>
      <c r="Y9" s="40" t="s">
        <v>113</v>
      </c>
      <c r="Z9" s="38">
        <v>10</v>
      </c>
      <c r="AA9" s="54" t="s">
        <v>520</v>
      </c>
      <c r="AB9" s="39" t="s">
        <v>113</v>
      </c>
      <c r="AC9" s="38">
        <v>30</v>
      </c>
      <c r="AD9" s="100"/>
      <c r="AE9" s="100"/>
      <c r="AF9" s="100"/>
      <c r="AG9" s="99"/>
      <c r="AH9" s="17"/>
      <c r="AI9" s="39"/>
      <c r="AJ9" s="38" t="s">
        <v>146</v>
      </c>
      <c r="AK9" s="19"/>
      <c r="AL9" s="40"/>
      <c r="AM9" s="38" t="s">
        <v>146</v>
      </c>
      <c r="AN9" s="40"/>
      <c r="AO9" s="40"/>
      <c r="AP9" s="38" t="s">
        <v>146</v>
      </c>
      <c r="AQ9" s="40"/>
      <c r="AR9" s="38" t="s">
        <v>146</v>
      </c>
      <c r="AS9" s="40"/>
      <c r="AT9" s="40"/>
      <c r="AU9" s="38" t="s">
        <v>146</v>
      </c>
      <c r="AV9" s="19"/>
      <c r="AW9" s="39"/>
      <c r="AX9" s="38" t="s">
        <v>146</v>
      </c>
      <c r="AY9" s="105"/>
      <c r="AZ9" s="105"/>
      <c r="BA9" s="100"/>
      <c r="BB9" s="100"/>
      <c r="BC9" s="99"/>
      <c r="BD9" s="108"/>
      <c r="BE9" s="99"/>
      <c r="BF9" s="11">
        <v>2</v>
      </c>
      <c r="BG9" s="57" t="s">
        <v>527</v>
      </c>
      <c r="BH9" s="38" t="s">
        <v>519</v>
      </c>
      <c r="BI9" s="47">
        <v>43466</v>
      </c>
      <c r="BJ9" s="37">
        <v>43800</v>
      </c>
      <c r="BK9" s="54" t="s">
        <v>528</v>
      </c>
    </row>
    <row r="10" spans="1:63">
      <c r="A10" s="120"/>
      <c r="B10" s="100"/>
      <c r="C10" s="122"/>
      <c r="D10" s="100"/>
      <c r="E10" s="86"/>
      <c r="F10" s="111"/>
      <c r="G10" s="101"/>
      <c r="H10" s="100"/>
      <c r="I10" s="86"/>
      <c r="J10" s="100"/>
      <c r="K10" s="100"/>
      <c r="L10" s="99"/>
      <c r="M10" s="62" t="s">
        <v>529</v>
      </c>
      <c r="N10" s="39" t="s">
        <v>113</v>
      </c>
      <c r="O10" s="38">
        <v>15</v>
      </c>
      <c r="P10" s="62" t="s">
        <v>166</v>
      </c>
      <c r="Q10" s="40" t="s">
        <v>113</v>
      </c>
      <c r="R10" s="38">
        <v>5</v>
      </c>
      <c r="S10" s="62" t="s">
        <v>530</v>
      </c>
      <c r="T10" s="40" t="s">
        <v>114</v>
      </c>
      <c r="U10" s="38">
        <v>10</v>
      </c>
      <c r="V10" s="40" t="s">
        <v>113</v>
      </c>
      <c r="W10" s="38">
        <v>15</v>
      </c>
      <c r="X10" s="40" t="s">
        <v>196</v>
      </c>
      <c r="Y10" s="40" t="s">
        <v>113</v>
      </c>
      <c r="Z10" s="38">
        <v>10</v>
      </c>
      <c r="AA10" s="54" t="s">
        <v>520</v>
      </c>
      <c r="AB10" s="39" t="s">
        <v>113</v>
      </c>
      <c r="AC10" s="38">
        <v>30</v>
      </c>
      <c r="AD10" s="100"/>
      <c r="AE10" s="100"/>
      <c r="AF10" s="100"/>
      <c r="AG10" s="99"/>
      <c r="AH10" s="17"/>
      <c r="AI10" s="39"/>
      <c r="AJ10" s="38" t="s">
        <v>146</v>
      </c>
      <c r="AK10" s="19"/>
      <c r="AL10" s="40"/>
      <c r="AM10" s="38" t="s">
        <v>146</v>
      </c>
      <c r="AN10" s="40"/>
      <c r="AO10" s="40"/>
      <c r="AP10" s="38" t="s">
        <v>146</v>
      </c>
      <c r="AQ10" s="40"/>
      <c r="AR10" s="38" t="s">
        <v>146</v>
      </c>
      <c r="AS10" s="40"/>
      <c r="AT10" s="40"/>
      <c r="AU10" s="38" t="s">
        <v>146</v>
      </c>
      <c r="AV10" s="19"/>
      <c r="AW10" s="39"/>
      <c r="AX10" s="38" t="s">
        <v>146</v>
      </c>
      <c r="AY10" s="105"/>
      <c r="AZ10" s="105"/>
      <c r="BA10" s="100"/>
      <c r="BB10" s="100"/>
      <c r="BC10" s="99"/>
      <c r="BD10" s="108"/>
      <c r="BE10" s="99"/>
      <c r="BF10" s="11">
        <v>3</v>
      </c>
      <c r="BG10" s="57"/>
      <c r="BH10" s="38"/>
      <c r="BI10" s="58"/>
      <c r="BJ10" s="58"/>
      <c r="BK10" s="60"/>
    </row>
    <row r="11" spans="1:63">
      <c r="A11" s="120"/>
      <c r="B11" s="100"/>
      <c r="C11" s="122"/>
      <c r="D11" s="100"/>
      <c r="E11" s="86"/>
      <c r="F11" s="111"/>
      <c r="G11" s="101"/>
      <c r="H11" s="100"/>
      <c r="I11" s="86"/>
      <c r="J11" s="100"/>
      <c r="K11" s="100"/>
      <c r="L11" s="99"/>
      <c r="M11" s="53"/>
      <c r="N11" s="39"/>
      <c r="O11" s="38" t="s">
        <v>146</v>
      </c>
      <c r="P11" s="40"/>
      <c r="Q11" s="40"/>
      <c r="R11" s="38" t="s">
        <v>146</v>
      </c>
      <c r="S11" s="40"/>
      <c r="T11" s="40"/>
      <c r="U11" s="38" t="s">
        <v>146</v>
      </c>
      <c r="V11" s="40"/>
      <c r="W11" s="38" t="s">
        <v>146</v>
      </c>
      <c r="X11" s="40"/>
      <c r="Y11" s="40"/>
      <c r="Z11" s="38" t="s">
        <v>146</v>
      </c>
      <c r="AA11" s="54"/>
      <c r="AB11" s="39"/>
      <c r="AC11" s="38" t="s">
        <v>146</v>
      </c>
      <c r="AD11" s="100"/>
      <c r="AE11" s="100"/>
      <c r="AF11" s="100"/>
      <c r="AG11" s="99"/>
      <c r="AH11" s="17"/>
      <c r="AI11" s="39"/>
      <c r="AJ11" s="38" t="s">
        <v>146</v>
      </c>
      <c r="AK11" s="19"/>
      <c r="AL11" s="40"/>
      <c r="AM11" s="38" t="s">
        <v>146</v>
      </c>
      <c r="AN11" s="40"/>
      <c r="AO11" s="40"/>
      <c r="AP11" s="38" t="s">
        <v>146</v>
      </c>
      <c r="AQ11" s="40"/>
      <c r="AR11" s="38" t="s">
        <v>146</v>
      </c>
      <c r="AS11" s="40"/>
      <c r="AT11" s="40"/>
      <c r="AU11" s="38" t="s">
        <v>146</v>
      </c>
      <c r="AV11" s="19"/>
      <c r="AW11" s="39"/>
      <c r="AX11" s="38" t="s">
        <v>146</v>
      </c>
      <c r="AY11" s="105"/>
      <c r="AZ11" s="105"/>
      <c r="BA11" s="100"/>
      <c r="BB11" s="100"/>
      <c r="BC11" s="99"/>
      <c r="BD11" s="108"/>
      <c r="BE11" s="99"/>
      <c r="BF11" s="11">
        <v>4</v>
      </c>
      <c r="BG11" s="57"/>
      <c r="BH11" s="38"/>
      <c r="BI11" s="58"/>
      <c r="BJ11" s="58"/>
      <c r="BK11" s="54"/>
    </row>
    <row r="12" spans="1:63">
      <c r="A12" s="121"/>
      <c r="B12" s="100"/>
      <c r="C12" s="122"/>
      <c r="D12" s="100"/>
      <c r="E12" s="86"/>
      <c r="F12" s="111"/>
      <c r="G12" s="101"/>
      <c r="H12" s="100"/>
      <c r="I12" s="86"/>
      <c r="J12" s="100"/>
      <c r="K12" s="100"/>
      <c r="L12" s="99"/>
      <c r="M12" s="16"/>
      <c r="N12" s="39"/>
      <c r="O12" s="38" t="s">
        <v>146</v>
      </c>
      <c r="P12" s="40"/>
      <c r="Q12" s="40"/>
      <c r="R12" s="38" t="s">
        <v>146</v>
      </c>
      <c r="S12" s="40"/>
      <c r="T12" s="40"/>
      <c r="U12" s="38" t="s">
        <v>146</v>
      </c>
      <c r="V12" s="40"/>
      <c r="W12" s="38" t="s">
        <v>146</v>
      </c>
      <c r="X12" s="40"/>
      <c r="Y12" s="40"/>
      <c r="Z12" s="38" t="s">
        <v>146</v>
      </c>
      <c r="AA12" s="40"/>
      <c r="AB12" s="39"/>
      <c r="AC12" s="38" t="s">
        <v>146</v>
      </c>
      <c r="AD12" s="100"/>
      <c r="AE12" s="100"/>
      <c r="AF12" s="100"/>
      <c r="AG12" s="99"/>
      <c r="AH12" s="17"/>
      <c r="AI12" s="39"/>
      <c r="AJ12" s="38" t="s">
        <v>146</v>
      </c>
      <c r="AK12" s="19"/>
      <c r="AL12" s="40"/>
      <c r="AM12" s="38" t="s">
        <v>146</v>
      </c>
      <c r="AN12" s="40"/>
      <c r="AO12" s="40"/>
      <c r="AP12" s="38" t="s">
        <v>146</v>
      </c>
      <c r="AQ12" s="40"/>
      <c r="AR12" s="38" t="s">
        <v>146</v>
      </c>
      <c r="AS12" s="40"/>
      <c r="AT12" s="40"/>
      <c r="AU12" s="38" t="s">
        <v>146</v>
      </c>
      <c r="AV12" s="19"/>
      <c r="AW12" s="39"/>
      <c r="AX12" s="38" t="s">
        <v>146</v>
      </c>
      <c r="AY12" s="106"/>
      <c r="AZ12" s="106"/>
      <c r="BA12" s="100"/>
      <c r="BB12" s="100"/>
      <c r="BC12" s="99"/>
      <c r="BD12" s="108"/>
      <c r="BE12" s="99"/>
      <c r="BF12" s="11">
        <v>5</v>
      </c>
      <c r="BG12" s="12"/>
      <c r="BH12" s="39"/>
      <c r="BI12" s="37"/>
      <c r="BJ12" s="37"/>
      <c r="BK12" s="40"/>
    </row>
    <row r="13" spans="1:63">
      <c r="A13" s="119"/>
      <c r="B13" s="100"/>
      <c r="C13" s="87"/>
      <c r="D13" s="100"/>
      <c r="E13" s="86"/>
      <c r="F13" s="111"/>
      <c r="G13" s="101"/>
      <c r="H13" s="100" t="s">
        <v>146</v>
      </c>
      <c r="I13" s="86"/>
      <c r="J13" s="100" t="s">
        <v>146</v>
      </c>
      <c r="K13" s="100" t="s">
        <v>146</v>
      </c>
      <c r="L13" s="99" t="s">
        <v>146</v>
      </c>
      <c r="M13" s="16"/>
      <c r="N13" s="39"/>
      <c r="O13" s="38" t="s">
        <v>146</v>
      </c>
      <c r="P13" s="40"/>
      <c r="Q13" s="40"/>
      <c r="R13" s="38" t="s">
        <v>146</v>
      </c>
      <c r="S13" s="40"/>
      <c r="T13" s="40"/>
      <c r="U13" s="38" t="s">
        <v>146</v>
      </c>
      <c r="V13" s="40"/>
      <c r="W13" s="38" t="s">
        <v>146</v>
      </c>
      <c r="X13" s="40"/>
      <c r="Y13" s="40"/>
      <c r="Z13" s="38" t="s">
        <v>146</v>
      </c>
      <c r="AA13" s="40"/>
      <c r="AB13" s="39"/>
      <c r="AC13" s="38" t="s">
        <v>146</v>
      </c>
      <c r="AD13" s="100">
        <v>0</v>
      </c>
      <c r="AE13" s="100">
        <v>0</v>
      </c>
      <c r="AF13" s="100" t="s">
        <v>146</v>
      </c>
      <c r="AG13" s="99" t="s">
        <v>146</v>
      </c>
      <c r="AH13" s="17"/>
      <c r="AI13" s="39"/>
      <c r="AJ13" s="38" t="s">
        <v>146</v>
      </c>
      <c r="AK13" s="19"/>
      <c r="AL13" s="40"/>
      <c r="AM13" s="38" t="s">
        <v>146</v>
      </c>
      <c r="AN13" s="40"/>
      <c r="AO13" s="40"/>
      <c r="AP13" s="38" t="s">
        <v>146</v>
      </c>
      <c r="AQ13" s="40"/>
      <c r="AR13" s="38" t="s">
        <v>146</v>
      </c>
      <c r="AS13" s="40"/>
      <c r="AT13" s="40"/>
      <c r="AU13" s="38" t="s">
        <v>146</v>
      </c>
      <c r="AV13" s="19"/>
      <c r="AW13" s="39"/>
      <c r="AX13" s="38" t="s">
        <v>146</v>
      </c>
      <c r="AY13" s="104">
        <v>0</v>
      </c>
      <c r="AZ13" s="104">
        <v>0</v>
      </c>
      <c r="BA13" s="100"/>
      <c r="BB13" s="100" t="s">
        <v>146</v>
      </c>
      <c r="BC13" s="99" t="s">
        <v>146</v>
      </c>
      <c r="BD13" s="108" t="s">
        <v>146</v>
      </c>
      <c r="BE13" s="99" t="s">
        <v>146</v>
      </c>
      <c r="BF13" s="10">
        <v>1</v>
      </c>
      <c r="BG13" s="14"/>
      <c r="BH13" s="39"/>
      <c r="BI13" s="37"/>
      <c r="BJ13" s="37"/>
      <c r="BK13" s="15"/>
    </row>
    <row r="14" spans="1:63">
      <c r="A14" s="120"/>
      <c r="B14" s="100"/>
      <c r="C14" s="87"/>
      <c r="D14" s="100"/>
      <c r="E14" s="86"/>
      <c r="F14" s="111"/>
      <c r="G14" s="101"/>
      <c r="H14" s="100"/>
      <c r="I14" s="86"/>
      <c r="J14" s="100"/>
      <c r="K14" s="100"/>
      <c r="L14" s="99"/>
      <c r="M14" s="16"/>
      <c r="N14" s="39"/>
      <c r="O14" s="38" t="s">
        <v>146</v>
      </c>
      <c r="P14" s="40"/>
      <c r="Q14" s="40"/>
      <c r="R14" s="38" t="s">
        <v>146</v>
      </c>
      <c r="S14" s="40"/>
      <c r="T14" s="40"/>
      <c r="U14" s="38" t="s">
        <v>146</v>
      </c>
      <c r="V14" s="40"/>
      <c r="W14" s="38" t="s">
        <v>146</v>
      </c>
      <c r="X14" s="40"/>
      <c r="Y14" s="40"/>
      <c r="Z14" s="38" t="s">
        <v>146</v>
      </c>
      <c r="AA14" s="40"/>
      <c r="AB14" s="39"/>
      <c r="AC14" s="38" t="s">
        <v>146</v>
      </c>
      <c r="AD14" s="100"/>
      <c r="AE14" s="100"/>
      <c r="AF14" s="100"/>
      <c r="AG14" s="99"/>
      <c r="AH14" s="17"/>
      <c r="AI14" s="39"/>
      <c r="AJ14" s="38" t="s">
        <v>146</v>
      </c>
      <c r="AK14" s="19"/>
      <c r="AL14" s="40"/>
      <c r="AM14" s="38" t="s">
        <v>146</v>
      </c>
      <c r="AN14" s="40"/>
      <c r="AO14" s="40"/>
      <c r="AP14" s="38" t="s">
        <v>146</v>
      </c>
      <c r="AQ14" s="40"/>
      <c r="AR14" s="38" t="s">
        <v>146</v>
      </c>
      <c r="AS14" s="40"/>
      <c r="AT14" s="40"/>
      <c r="AU14" s="38" t="s">
        <v>146</v>
      </c>
      <c r="AV14" s="19"/>
      <c r="AW14" s="39"/>
      <c r="AX14" s="38" t="s">
        <v>146</v>
      </c>
      <c r="AY14" s="105"/>
      <c r="AZ14" s="105"/>
      <c r="BA14" s="100"/>
      <c r="BB14" s="100"/>
      <c r="BC14" s="99"/>
      <c r="BD14" s="108"/>
      <c r="BE14" s="99"/>
      <c r="BF14" s="11">
        <v>2</v>
      </c>
      <c r="BG14" s="12"/>
      <c r="BH14" s="39"/>
      <c r="BI14" s="37"/>
      <c r="BJ14" s="37"/>
      <c r="BK14" s="15"/>
    </row>
    <row r="15" spans="1:63">
      <c r="A15" s="120"/>
      <c r="B15" s="100"/>
      <c r="C15" s="87"/>
      <c r="D15" s="100"/>
      <c r="E15" s="86"/>
      <c r="F15" s="111"/>
      <c r="G15" s="101"/>
      <c r="H15" s="100"/>
      <c r="I15" s="86"/>
      <c r="J15" s="100"/>
      <c r="K15" s="100"/>
      <c r="L15" s="99"/>
      <c r="M15" s="16"/>
      <c r="N15" s="39"/>
      <c r="O15" s="38" t="s">
        <v>146</v>
      </c>
      <c r="P15" s="40"/>
      <c r="Q15" s="40"/>
      <c r="R15" s="38" t="s">
        <v>146</v>
      </c>
      <c r="S15" s="40"/>
      <c r="T15" s="40"/>
      <c r="U15" s="38" t="s">
        <v>146</v>
      </c>
      <c r="V15" s="40"/>
      <c r="W15" s="38" t="s">
        <v>146</v>
      </c>
      <c r="X15" s="40"/>
      <c r="Y15" s="40"/>
      <c r="Z15" s="38" t="s">
        <v>146</v>
      </c>
      <c r="AA15" s="40"/>
      <c r="AB15" s="39"/>
      <c r="AC15" s="38" t="s">
        <v>146</v>
      </c>
      <c r="AD15" s="100"/>
      <c r="AE15" s="100"/>
      <c r="AF15" s="100"/>
      <c r="AG15" s="99"/>
      <c r="AH15" s="17"/>
      <c r="AI15" s="39"/>
      <c r="AJ15" s="38" t="s">
        <v>146</v>
      </c>
      <c r="AK15" s="19"/>
      <c r="AL15" s="40"/>
      <c r="AM15" s="38" t="s">
        <v>146</v>
      </c>
      <c r="AN15" s="40"/>
      <c r="AO15" s="40"/>
      <c r="AP15" s="38" t="s">
        <v>146</v>
      </c>
      <c r="AQ15" s="40"/>
      <c r="AR15" s="38" t="s">
        <v>146</v>
      </c>
      <c r="AS15" s="40"/>
      <c r="AT15" s="40"/>
      <c r="AU15" s="38" t="s">
        <v>146</v>
      </c>
      <c r="AV15" s="19"/>
      <c r="AW15" s="39"/>
      <c r="AX15" s="38" t="s">
        <v>146</v>
      </c>
      <c r="AY15" s="105"/>
      <c r="AZ15" s="105"/>
      <c r="BA15" s="100"/>
      <c r="BB15" s="100"/>
      <c r="BC15" s="99"/>
      <c r="BD15" s="108"/>
      <c r="BE15" s="99"/>
      <c r="BF15" s="11">
        <v>3</v>
      </c>
      <c r="BG15" s="12"/>
      <c r="BH15" s="39"/>
      <c r="BI15" s="37"/>
      <c r="BJ15" s="37"/>
      <c r="BK15" s="40"/>
    </row>
    <row r="16" spans="1:63">
      <c r="A16" s="120"/>
      <c r="B16" s="100"/>
      <c r="C16" s="87"/>
      <c r="D16" s="100"/>
      <c r="E16" s="86"/>
      <c r="F16" s="111"/>
      <c r="G16" s="101"/>
      <c r="H16" s="100"/>
      <c r="I16" s="86"/>
      <c r="J16" s="100"/>
      <c r="K16" s="100"/>
      <c r="L16" s="99"/>
      <c r="M16" s="16"/>
      <c r="N16" s="39"/>
      <c r="O16" s="38" t="s">
        <v>146</v>
      </c>
      <c r="P16" s="40"/>
      <c r="Q16" s="40"/>
      <c r="R16" s="38" t="s">
        <v>146</v>
      </c>
      <c r="S16" s="40"/>
      <c r="T16" s="40"/>
      <c r="U16" s="38" t="s">
        <v>146</v>
      </c>
      <c r="V16" s="40"/>
      <c r="W16" s="38" t="s">
        <v>146</v>
      </c>
      <c r="X16" s="40"/>
      <c r="Y16" s="40"/>
      <c r="Z16" s="38" t="s">
        <v>146</v>
      </c>
      <c r="AA16" s="40"/>
      <c r="AB16" s="39"/>
      <c r="AC16" s="38" t="s">
        <v>146</v>
      </c>
      <c r="AD16" s="100"/>
      <c r="AE16" s="100"/>
      <c r="AF16" s="100"/>
      <c r="AG16" s="99"/>
      <c r="AH16" s="17"/>
      <c r="AI16" s="39"/>
      <c r="AJ16" s="38" t="s">
        <v>146</v>
      </c>
      <c r="AK16" s="19"/>
      <c r="AL16" s="40"/>
      <c r="AM16" s="38" t="s">
        <v>146</v>
      </c>
      <c r="AN16" s="40"/>
      <c r="AO16" s="40"/>
      <c r="AP16" s="38" t="s">
        <v>146</v>
      </c>
      <c r="AQ16" s="40"/>
      <c r="AR16" s="38" t="s">
        <v>146</v>
      </c>
      <c r="AS16" s="40"/>
      <c r="AT16" s="40"/>
      <c r="AU16" s="38" t="s">
        <v>146</v>
      </c>
      <c r="AV16" s="19"/>
      <c r="AW16" s="39"/>
      <c r="AX16" s="38" t="s">
        <v>146</v>
      </c>
      <c r="AY16" s="105"/>
      <c r="AZ16" s="105"/>
      <c r="BA16" s="100"/>
      <c r="BB16" s="100"/>
      <c r="BC16" s="99"/>
      <c r="BD16" s="108"/>
      <c r="BE16" s="99"/>
      <c r="BF16" s="11">
        <v>4</v>
      </c>
      <c r="BG16" s="12"/>
      <c r="BH16" s="39"/>
      <c r="BI16" s="37"/>
      <c r="BJ16" s="37"/>
      <c r="BK16" s="40"/>
    </row>
    <row r="17" spans="1:63">
      <c r="A17" s="121"/>
      <c r="B17" s="100"/>
      <c r="C17" s="87"/>
      <c r="D17" s="100"/>
      <c r="E17" s="86"/>
      <c r="F17" s="111"/>
      <c r="G17" s="101"/>
      <c r="H17" s="100"/>
      <c r="I17" s="86"/>
      <c r="J17" s="100"/>
      <c r="K17" s="100"/>
      <c r="L17" s="99"/>
      <c r="M17" s="16"/>
      <c r="N17" s="39"/>
      <c r="O17" s="38" t="s">
        <v>146</v>
      </c>
      <c r="P17" s="40"/>
      <c r="Q17" s="40"/>
      <c r="R17" s="38" t="s">
        <v>146</v>
      </c>
      <c r="S17" s="40"/>
      <c r="T17" s="40"/>
      <c r="U17" s="38" t="s">
        <v>146</v>
      </c>
      <c r="V17" s="40"/>
      <c r="W17" s="38" t="s">
        <v>146</v>
      </c>
      <c r="X17" s="40"/>
      <c r="Y17" s="40"/>
      <c r="Z17" s="38" t="s">
        <v>146</v>
      </c>
      <c r="AA17" s="40"/>
      <c r="AB17" s="39"/>
      <c r="AC17" s="38" t="s">
        <v>146</v>
      </c>
      <c r="AD17" s="100"/>
      <c r="AE17" s="100"/>
      <c r="AF17" s="100"/>
      <c r="AG17" s="99"/>
      <c r="AH17" s="17"/>
      <c r="AI17" s="39"/>
      <c r="AJ17" s="38" t="s">
        <v>146</v>
      </c>
      <c r="AK17" s="19"/>
      <c r="AL17" s="40"/>
      <c r="AM17" s="38" t="s">
        <v>146</v>
      </c>
      <c r="AN17" s="40"/>
      <c r="AO17" s="40"/>
      <c r="AP17" s="38" t="s">
        <v>146</v>
      </c>
      <c r="AQ17" s="40"/>
      <c r="AR17" s="38" t="s">
        <v>146</v>
      </c>
      <c r="AS17" s="40"/>
      <c r="AT17" s="40"/>
      <c r="AU17" s="38" t="s">
        <v>146</v>
      </c>
      <c r="AV17" s="19"/>
      <c r="AW17" s="39"/>
      <c r="AX17" s="38" t="s">
        <v>146</v>
      </c>
      <c r="AY17" s="106"/>
      <c r="AZ17" s="106"/>
      <c r="BA17" s="100"/>
      <c r="BB17" s="100"/>
      <c r="BC17" s="99"/>
      <c r="BD17" s="108"/>
      <c r="BE17" s="99"/>
      <c r="BF17" s="11">
        <v>5</v>
      </c>
      <c r="BG17" s="12"/>
      <c r="BH17" s="39"/>
      <c r="BI17" s="37"/>
      <c r="BJ17" s="37"/>
      <c r="BK17" s="40"/>
    </row>
    <row r="18" spans="1:63">
      <c r="A18" s="119"/>
      <c r="B18" s="100"/>
      <c r="C18" s="112"/>
      <c r="D18" s="100"/>
      <c r="E18" s="100"/>
      <c r="F18" s="113"/>
      <c r="G18" s="101"/>
      <c r="H18" s="100" t="s">
        <v>146</v>
      </c>
      <c r="I18" s="86"/>
      <c r="J18" s="100" t="s">
        <v>146</v>
      </c>
      <c r="K18" s="100" t="s">
        <v>146</v>
      </c>
      <c r="L18" s="99" t="s">
        <v>146</v>
      </c>
      <c r="M18" s="16"/>
      <c r="N18" s="39"/>
      <c r="O18" s="38" t="s">
        <v>146</v>
      </c>
      <c r="P18" s="40"/>
      <c r="Q18" s="40"/>
      <c r="R18" s="38" t="s">
        <v>146</v>
      </c>
      <c r="S18" s="40"/>
      <c r="T18" s="40"/>
      <c r="U18" s="38" t="s">
        <v>146</v>
      </c>
      <c r="V18" s="40"/>
      <c r="W18" s="38" t="s">
        <v>146</v>
      </c>
      <c r="X18" s="40"/>
      <c r="Y18" s="40"/>
      <c r="Z18" s="38" t="s">
        <v>146</v>
      </c>
      <c r="AA18" s="40"/>
      <c r="AB18" s="39"/>
      <c r="AC18" s="38" t="s">
        <v>146</v>
      </c>
      <c r="AD18" s="100">
        <v>0</v>
      </c>
      <c r="AE18" s="100">
        <v>0</v>
      </c>
      <c r="AF18" s="100" t="s">
        <v>146</v>
      </c>
      <c r="AG18" s="99" t="s">
        <v>146</v>
      </c>
      <c r="AH18" s="17"/>
      <c r="AI18" s="39"/>
      <c r="AJ18" s="38" t="s">
        <v>146</v>
      </c>
      <c r="AK18" s="19"/>
      <c r="AL18" s="40"/>
      <c r="AM18" s="38" t="s">
        <v>146</v>
      </c>
      <c r="AN18" s="40"/>
      <c r="AO18" s="40"/>
      <c r="AP18" s="38" t="s">
        <v>146</v>
      </c>
      <c r="AQ18" s="40"/>
      <c r="AR18" s="38" t="s">
        <v>146</v>
      </c>
      <c r="AS18" s="40"/>
      <c r="AT18" s="40"/>
      <c r="AU18" s="38" t="s">
        <v>146</v>
      </c>
      <c r="AV18" s="19"/>
      <c r="AW18" s="39"/>
      <c r="AX18" s="38" t="s">
        <v>146</v>
      </c>
      <c r="AY18" s="104">
        <v>0</v>
      </c>
      <c r="AZ18" s="104">
        <v>0</v>
      </c>
      <c r="BA18" s="100"/>
      <c r="BB18" s="100" t="s">
        <v>146</v>
      </c>
      <c r="BC18" s="99" t="s">
        <v>146</v>
      </c>
      <c r="BD18" s="108" t="s">
        <v>146</v>
      </c>
      <c r="BE18" s="99" t="s">
        <v>146</v>
      </c>
      <c r="BF18" s="10">
        <v>1</v>
      </c>
      <c r="BG18" s="14"/>
      <c r="BH18" s="39"/>
      <c r="BI18" s="37"/>
      <c r="BJ18" s="37"/>
      <c r="BK18" s="15"/>
    </row>
    <row r="19" spans="1:63">
      <c r="A19" s="120"/>
      <c r="B19" s="100"/>
      <c r="C19" s="112"/>
      <c r="D19" s="100"/>
      <c r="E19" s="100"/>
      <c r="F19" s="113"/>
      <c r="G19" s="101"/>
      <c r="H19" s="100"/>
      <c r="I19" s="86"/>
      <c r="J19" s="100"/>
      <c r="K19" s="100"/>
      <c r="L19" s="99"/>
      <c r="M19" s="16"/>
      <c r="N19" s="39"/>
      <c r="O19" s="38" t="s">
        <v>146</v>
      </c>
      <c r="P19" s="40"/>
      <c r="Q19" s="40"/>
      <c r="R19" s="38" t="s">
        <v>146</v>
      </c>
      <c r="S19" s="40"/>
      <c r="T19" s="40"/>
      <c r="U19" s="38" t="s">
        <v>146</v>
      </c>
      <c r="V19" s="40"/>
      <c r="W19" s="38" t="s">
        <v>146</v>
      </c>
      <c r="X19" s="40"/>
      <c r="Y19" s="40"/>
      <c r="Z19" s="38" t="s">
        <v>146</v>
      </c>
      <c r="AA19" s="40"/>
      <c r="AB19" s="39"/>
      <c r="AC19" s="38" t="s">
        <v>146</v>
      </c>
      <c r="AD19" s="100"/>
      <c r="AE19" s="100"/>
      <c r="AF19" s="100"/>
      <c r="AG19" s="99"/>
      <c r="AH19" s="17"/>
      <c r="AI19" s="39"/>
      <c r="AJ19" s="38" t="s">
        <v>146</v>
      </c>
      <c r="AK19" s="19"/>
      <c r="AL19" s="40"/>
      <c r="AM19" s="38" t="s">
        <v>146</v>
      </c>
      <c r="AN19" s="40"/>
      <c r="AO19" s="40"/>
      <c r="AP19" s="38" t="s">
        <v>146</v>
      </c>
      <c r="AQ19" s="40"/>
      <c r="AR19" s="38" t="s">
        <v>146</v>
      </c>
      <c r="AS19" s="40"/>
      <c r="AT19" s="40"/>
      <c r="AU19" s="38" t="s">
        <v>146</v>
      </c>
      <c r="AV19" s="19"/>
      <c r="AW19" s="39"/>
      <c r="AX19" s="38" t="s">
        <v>146</v>
      </c>
      <c r="AY19" s="105"/>
      <c r="AZ19" s="105"/>
      <c r="BA19" s="100"/>
      <c r="BB19" s="100"/>
      <c r="BC19" s="99"/>
      <c r="BD19" s="108"/>
      <c r="BE19" s="99"/>
      <c r="BF19" s="11">
        <v>2</v>
      </c>
      <c r="BG19" s="12"/>
      <c r="BH19" s="39"/>
      <c r="BI19" s="37"/>
      <c r="BJ19" s="37"/>
      <c r="BK19" s="15"/>
    </row>
    <row r="20" spans="1:63">
      <c r="A20" s="120"/>
      <c r="B20" s="100"/>
      <c r="C20" s="112"/>
      <c r="D20" s="100"/>
      <c r="E20" s="100"/>
      <c r="F20" s="113"/>
      <c r="G20" s="101"/>
      <c r="H20" s="100"/>
      <c r="I20" s="86"/>
      <c r="J20" s="100"/>
      <c r="K20" s="100"/>
      <c r="L20" s="99"/>
      <c r="M20" s="16"/>
      <c r="N20" s="39"/>
      <c r="O20" s="38" t="s">
        <v>146</v>
      </c>
      <c r="P20" s="40"/>
      <c r="Q20" s="40"/>
      <c r="R20" s="38" t="s">
        <v>146</v>
      </c>
      <c r="S20" s="40"/>
      <c r="T20" s="40"/>
      <c r="U20" s="38" t="s">
        <v>146</v>
      </c>
      <c r="V20" s="40"/>
      <c r="W20" s="38" t="s">
        <v>146</v>
      </c>
      <c r="X20" s="40"/>
      <c r="Y20" s="40"/>
      <c r="Z20" s="38" t="s">
        <v>146</v>
      </c>
      <c r="AA20" s="40"/>
      <c r="AB20" s="39"/>
      <c r="AC20" s="38" t="s">
        <v>146</v>
      </c>
      <c r="AD20" s="100"/>
      <c r="AE20" s="100"/>
      <c r="AF20" s="100"/>
      <c r="AG20" s="99"/>
      <c r="AH20" s="17"/>
      <c r="AI20" s="39"/>
      <c r="AJ20" s="38" t="s">
        <v>146</v>
      </c>
      <c r="AK20" s="19"/>
      <c r="AL20" s="40"/>
      <c r="AM20" s="38" t="s">
        <v>146</v>
      </c>
      <c r="AN20" s="40"/>
      <c r="AO20" s="40"/>
      <c r="AP20" s="38" t="s">
        <v>146</v>
      </c>
      <c r="AQ20" s="40"/>
      <c r="AR20" s="38" t="s">
        <v>146</v>
      </c>
      <c r="AS20" s="40"/>
      <c r="AT20" s="40"/>
      <c r="AU20" s="38" t="s">
        <v>146</v>
      </c>
      <c r="AV20" s="19"/>
      <c r="AW20" s="39"/>
      <c r="AX20" s="38" t="s">
        <v>146</v>
      </c>
      <c r="AY20" s="105"/>
      <c r="AZ20" s="105"/>
      <c r="BA20" s="100"/>
      <c r="BB20" s="100"/>
      <c r="BC20" s="99"/>
      <c r="BD20" s="108"/>
      <c r="BE20" s="99"/>
      <c r="BF20" s="11">
        <v>3</v>
      </c>
      <c r="BG20" s="12"/>
      <c r="BH20" s="39"/>
      <c r="BI20" s="37"/>
      <c r="BJ20" s="37"/>
      <c r="BK20" s="40"/>
    </row>
    <row r="21" spans="1:63">
      <c r="A21" s="120"/>
      <c r="B21" s="100"/>
      <c r="C21" s="112"/>
      <c r="D21" s="100"/>
      <c r="E21" s="100"/>
      <c r="F21" s="113"/>
      <c r="G21" s="101"/>
      <c r="H21" s="100"/>
      <c r="I21" s="86"/>
      <c r="J21" s="100"/>
      <c r="K21" s="100"/>
      <c r="L21" s="99"/>
      <c r="M21" s="16"/>
      <c r="N21" s="39"/>
      <c r="O21" s="38" t="s">
        <v>146</v>
      </c>
      <c r="P21" s="40"/>
      <c r="Q21" s="40"/>
      <c r="R21" s="38" t="s">
        <v>146</v>
      </c>
      <c r="S21" s="40"/>
      <c r="T21" s="40"/>
      <c r="U21" s="38" t="s">
        <v>146</v>
      </c>
      <c r="V21" s="40"/>
      <c r="W21" s="38" t="s">
        <v>146</v>
      </c>
      <c r="X21" s="40"/>
      <c r="Y21" s="40"/>
      <c r="Z21" s="38" t="s">
        <v>146</v>
      </c>
      <c r="AA21" s="40"/>
      <c r="AB21" s="39"/>
      <c r="AC21" s="38" t="s">
        <v>146</v>
      </c>
      <c r="AD21" s="100"/>
      <c r="AE21" s="100"/>
      <c r="AF21" s="100"/>
      <c r="AG21" s="99"/>
      <c r="AH21" s="17"/>
      <c r="AI21" s="39"/>
      <c r="AJ21" s="38" t="s">
        <v>146</v>
      </c>
      <c r="AK21" s="19"/>
      <c r="AL21" s="40"/>
      <c r="AM21" s="38" t="s">
        <v>146</v>
      </c>
      <c r="AN21" s="40"/>
      <c r="AO21" s="40"/>
      <c r="AP21" s="38" t="s">
        <v>146</v>
      </c>
      <c r="AQ21" s="40"/>
      <c r="AR21" s="38" t="s">
        <v>146</v>
      </c>
      <c r="AS21" s="40"/>
      <c r="AT21" s="40"/>
      <c r="AU21" s="38" t="s">
        <v>146</v>
      </c>
      <c r="AV21" s="19"/>
      <c r="AW21" s="39"/>
      <c r="AX21" s="38" t="s">
        <v>146</v>
      </c>
      <c r="AY21" s="105"/>
      <c r="AZ21" s="105"/>
      <c r="BA21" s="100"/>
      <c r="BB21" s="100"/>
      <c r="BC21" s="99"/>
      <c r="BD21" s="108"/>
      <c r="BE21" s="99"/>
      <c r="BF21" s="11">
        <v>4</v>
      </c>
      <c r="BG21" s="12"/>
      <c r="BH21" s="39"/>
      <c r="BI21" s="37"/>
      <c r="BJ21" s="37"/>
      <c r="BK21" s="40"/>
    </row>
    <row r="22" spans="1:63">
      <c r="A22" s="121"/>
      <c r="B22" s="100"/>
      <c r="C22" s="112"/>
      <c r="D22" s="100"/>
      <c r="E22" s="100"/>
      <c r="F22" s="113"/>
      <c r="G22" s="101"/>
      <c r="H22" s="100"/>
      <c r="I22" s="86"/>
      <c r="J22" s="100"/>
      <c r="K22" s="100"/>
      <c r="L22" s="99"/>
      <c r="M22" s="16"/>
      <c r="N22" s="39"/>
      <c r="O22" s="38" t="s">
        <v>146</v>
      </c>
      <c r="P22" s="40"/>
      <c r="Q22" s="40"/>
      <c r="R22" s="38" t="s">
        <v>146</v>
      </c>
      <c r="S22" s="40"/>
      <c r="T22" s="40"/>
      <c r="U22" s="38" t="s">
        <v>146</v>
      </c>
      <c r="V22" s="40"/>
      <c r="W22" s="38" t="s">
        <v>146</v>
      </c>
      <c r="X22" s="40"/>
      <c r="Y22" s="40"/>
      <c r="Z22" s="38" t="s">
        <v>146</v>
      </c>
      <c r="AA22" s="40"/>
      <c r="AB22" s="39"/>
      <c r="AC22" s="38" t="s">
        <v>146</v>
      </c>
      <c r="AD22" s="100"/>
      <c r="AE22" s="100"/>
      <c r="AF22" s="100"/>
      <c r="AG22" s="99"/>
      <c r="AH22" s="17"/>
      <c r="AI22" s="39"/>
      <c r="AJ22" s="38" t="s">
        <v>146</v>
      </c>
      <c r="AK22" s="19"/>
      <c r="AL22" s="40"/>
      <c r="AM22" s="38" t="s">
        <v>146</v>
      </c>
      <c r="AN22" s="40"/>
      <c r="AO22" s="40"/>
      <c r="AP22" s="38" t="s">
        <v>146</v>
      </c>
      <c r="AQ22" s="40"/>
      <c r="AR22" s="38" t="s">
        <v>146</v>
      </c>
      <c r="AS22" s="40"/>
      <c r="AT22" s="40"/>
      <c r="AU22" s="38" t="s">
        <v>146</v>
      </c>
      <c r="AV22" s="19"/>
      <c r="AW22" s="39"/>
      <c r="AX22" s="38" t="s">
        <v>146</v>
      </c>
      <c r="AY22" s="106"/>
      <c r="AZ22" s="106"/>
      <c r="BA22" s="100"/>
      <c r="BB22" s="100"/>
      <c r="BC22" s="99"/>
      <c r="BD22" s="108"/>
      <c r="BE22" s="99"/>
      <c r="BF22" s="11">
        <v>5</v>
      </c>
      <c r="BG22" s="12"/>
      <c r="BH22" s="39"/>
      <c r="BI22" s="37"/>
      <c r="BJ22" s="37"/>
      <c r="BK22" s="40"/>
    </row>
    <row r="23" spans="1:63">
      <c r="A23" s="119"/>
      <c r="B23" s="100"/>
      <c r="C23" s="112"/>
      <c r="D23" s="100"/>
      <c r="E23" s="100"/>
      <c r="F23" s="113"/>
      <c r="G23" s="101"/>
      <c r="H23" s="100" t="s">
        <v>146</v>
      </c>
      <c r="I23" s="86"/>
      <c r="J23" s="100" t="s">
        <v>146</v>
      </c>
      <c r="K23" s="100" t="s">
        <v>146</v>
      </c>
      <c r="L23" s="99" t="s">
        <v>146</v>
      </c>
      <c r="M23" s="16"/>
      <c r="N23" s="39"/>
      <c r="O23" s="38" t="s">
        <v>146</v>
      </c>
      <c r="P23" s="40"/>
      <c r="Q23" s="40"/>
      <c r="R23" s="38" t="s">
        <v>146</v>
      </c>
      <c r="S23" s="40"/>
      <c r="T23" s="40"/>
      <c r="U23" s="38" t="s">
        <v>146</v>
      </c>
      <c r="V23" s="40"/>
      <c r="W23" s="38" t="s">
        <v>146</v>
      </c>
      <c r="X23" s="40"/>
      <c r="Y23" s="40"/>
      <c r="Z23" s="38" t="s">
        <v>146</v>
      </c>
      <c r="AA23" s="40"/>
      <c r="AB23" s="39"/>
      <c r="AC23" s="38" t="s">
        <v>146</v>
      </c>
      <c r="AD23" s="100">
        <v>0</v>
      </c>
      <c r="AE23" s="100">
        <v>0</v>
      </c>
      <c r="AF23" s="100" t="s">
        <v>146</v>
      </c>
      <c r="AG23" s="99" t="s">
        <v>146</v>
      </c>
      <c r="AH23" s="17"/>
      <c r="AI23" s="39"/>
      <c r="AJ23" s="38" t="s">
        <v>146</v>
      </c>
      <c r="AK23" s="19"/>
      <c r="AL23" s="40"/>
      <c r="AM23" s="38" t="s">
        <v>146</v>
      </c>
      <c r="AN23" s="40"/>
      <c r="AO23" s="40"/>
      <c r="AP23" s="38" t="s">
        <v>146</v>
      </c>
      <c r="AQ23" s="40"/>
      <c r="AR23" s="38" t="s">
        <v>146</v>
      </c>
      <c r="AS23" s="40"/>
      <c r="AT23" s="40"/>
      <c r="AU23" s="38" t="s">
        <v>146</v>
      </c>
      <c r="AV23" s="19"/>
      <c r="AW23" s="39"/>
      <c r="AX23" s="38" t="s">
        <v>146</v>
      </c>
      <c r="AY23" s="104">
        <v>0</v>
      </c>
      <c r="AZ23" s="104">
        <v>0</v>
      </c>
      <c r="BA23" s="100"/>
      <c r="BB23" s="100" t="s">
        <v>146</v>
      </c>
      <c r="BC23" s="99" t="s">
        <v>146</v>
      </c>
      <c r="BD23" s="108" t="s">
        <v>146</v>
      </c>
      <c r="BE23" s="99" t="s">
        <v>146</v>
      </c>
      <c r="BF23" s="10">
        <v>1</v>
      </c>
      <c r="BG23" s="14"/>
      <c r="BH23" s="39"/>
      <c r="BI23" s="37"/>
      <c r="BJ23" s="37"/>
      <c r="BK23" s="15"/>
    </row>
    <row r="24" spans="1:63">
      <c r="A24" s="120"/>
      <c r="B24" s="100"/>
      <c r="C24" s="112"/>
      <c r="D24" s="100"/>
      <c r="E24" s="100"/>
      <c r="F24" s="113"/>
      <c r="G24" s="101"/>
      <c r="H24" s="100"/>
      <c r="I24" s="86"/>
      <c r="J24" s="100"/>
      <c r="K24" s="100"/>
      <c r="L24" s="99"/>
      <c r="M24" s="16"/>
      <c r="N24" s="39"/>
      <c r="O24" s="38" t="s">
        <v>146</v>
      </c>
      <c r="P24" s="40"/>
      <c r="Q24" s="40"/>
      <c r="R24" s="38" t="s">
        <v>146</v>
      </c>
      <c r="S24" s="40"/>
      <c r="T24" s="40"/>
      <c r="U24" s="38" t="s">
        <v>146</v>
      </c>
      <c r="V24" s="40"/>
      <c r="W24" s="38" t="s">
        <v>146</v>
      </c>
      <c r="X24" s="40"/>
      <c r="Y24" s="40"/>
      <c r="Z24" s="38" t="s">
        <v>146</v>
      </c>
      <c r="AA24" s="40"/>
      <c r="AB24" s="39"/>
      <c r="AC24" s="38" t="s">
        <v>146</v>
      </c>
      <c r="AD24" s="100"/>
      <c r="AE24" s="100"/>
      <c r="AF24" s="100"/>
      <c r="AG24" s="99"/>
      <c r="AH24" s="17"/>
      <c r="AI24" s="39"/>
      <c r="AJ24" s="38" t="s">
        <v>146</v>
      </c>
      <c r="AK24" s="19"/>
      <c r="AL24" s="40"/>
      <c r="AM24" s="38" t="s">
        <v>146</v>
      </c>
      <c r="AN24" s="40"/>
      <c r="AO24" s="40"/>
      <c r="AP24" s="38" t="s">
        <v>146</v>
      </c>
      <c r="AQ24" s="40"/>
      <c r="AR24" s="38" t="s">
        <v>146</v>
      </c>
      <c r="AS24" s="40"/>
      <c r="AT24" s="40"/>
      <c r="AU24" s="38" t="s">
        <v>146</v>
      </c>
      <c r="AV24" s="19"/>
      <c r="AW24" s="39"/>
      <c r="AX24" s="38" t="s">
        <v>146</v>
      </c>
      <c r="AY24" s="105"/>
      <c r="AZ24" s="105"/>
      <c r="BA24" s="100"/>
      <c r="BB24" s="100"/>
      <c r="BC24" s="99"/>
      <c r="BD24" s="108"/>
      <c r="BE24" s="99"/>
      <c r="BF24" s="11">
        <v>2</v>
      </c>
      <c r="BG24" s="12"/>
      <c r="BH24" s="39"/>
      <c r="BI24" s="37"/>
      <c r="BJ24" s="37"/>
      <c r="BK24" s="15"/>
    </row>
    <row r="25" spans="1:63">
      <c r="A25" s="120"/>
      <c r="B25" s="100"/>
      <c r="C25" s="112"/>
      <c r="D25" s="100"/>
      <c r="E25" s="100"/>
      <c r="F25" s="113"/>
      <c r="G25" s="101"/>
      <c r="H25" s="100"/>
      <c r="I25" s="86"/>
      <c r="J25" s="100"/>
      <c r="K25" s="100"/>
      <c r="L25" s="99"/>
      <c r="M25" s="16"/>
      <c r="N25" s="39"/>
      <c r="O25" s="38" t="s">
        <v>146</v>
      </c>
      <c r="P25" s="40"/>
      <c r="Q25" s="40"/>
      <c r="R25" s="38" t="s">
        <v>146</v>
      </c>
      <c r="S25" s="40"/>
      <c r="T25" s="40"/>
      <c r="U25" s="38" t="s">
        <v>146</v>
      </c>
      <c r="V25" s="40"/>
      <c r="W25" s="38" t="s">
        <v>146</v>
      </c>
      <c r="X25" s="40"/>
      <c r="Y25" s="40"/>
      <c r="Z25" s="38" t="s">
        <v>146</v>
      </c>
      <c r="AA25" s="40"/>
      <c r="AB25" s="39"/>
      <c r="AC25" s="38" t="s">
        <v>146</v>
      </c>
      <c r="AD25" s="100"/>
      <c r="AE25" s="100"/>
      <c r="AF25" s="100"/>
      <c r="AG25" s="99"/>
      <c r="AH25" s="17"/>
      <c r="AI25" s="39"/>
      <c r="AJ25" s="38" t="s">
        <v>146</v>
      </c>
      <c r="AK25" s="19"/>
      <c r="AL25" s="40"/>
      <c r="AM25" s="38" t="s">
        <v>146</v>
      </c>
      <c r="AN25" s="40"/>
      <c r="AO25" s="40"/>
      <c r="AP25" s="38" t="s">
        <v>146</v>
      </c>
      <c r="AQ25" s="40"/>
      <c r="AR25" s="38" t="s">
        <v>146</v>
      </c>
      <c r="AS25" s="40"/>
      <c r="AT25" s="40"/>
      <c r="AU25" s="38" t="s">
        <v>146</v>
      </c>
      <c r="AV25" s="19"/>
      <c r="AW25" s="39"/>
      <c r="AX25" s="38" t="s">
        <v>146</v>
      </c>
      <c r="AY25" s="105"/>
      <c r="AZ25" s="105"/>
      <c r="BA25" s="100"/>
      <c r="BB25" s="100"/>
      <c r="BC25" s="99"/>
      <c r="BD25" s="108"/>
      <c r="BE25" s="99"/>
      <c r="BF25" s="11">
        <v>3</v>
      </c>
      <c r="BG25" s="12"/>
      <c r="BH25" s="39"/>
      <c r="BI25" s="37"/>
      <c r="BJ25" s="37"/>
      <c r="BK25" s="40"/>
    </row>
    <row r="26" spans="1:63">
      <c r="A26" s="120"/>
      <c r="B26" s="100"/>
      <c r="C26" s="112"/>
      <c r="D26" s="100"/>
      <c r="E26" s="100"/>
      <c r="F26" s="113"/>
      <c r="G26" s="101"/>
      <c r="H26" s="100"/>
      <c r="I26" s="86"/>
      <c r="J26" s="100"/>
      <c r="K26" s="100"/>
      <c r="L26" s="99"/>
      <c r="M26" s="16"/>
      <c r="N26" s="39"/>
      <c r="O26" s="38" t="s">
        <v>146</v>
      </c>
      <c r="P26" s="40"/>
      <c r="Q26" s="40"/>
      <c r="R26" s="38" t="s">
        <v>146</v>
      </c>
      <c r="S26" s="40"/>
      <c r="T26" s="40"/>
      <c r="U26" s="38" t="s">
        <v>146</v>
      </c>
      <c r="V26" s="40"/>
      <c r="W26" s="38" t="s">
        <v>146</v>
      </c>
      <c r="X26" s="40"/>
      <c r="Y26" s="40"/>
      <c r="Z26" s="38" t="s">
        <v>146</v>
      </c>
      <c r="AA26" s="40"/>
      <c r="AB26" s="39"/>
      <c r="AC26" s="38" t="s">
        <v>146</v>
      </c>
      <c r="AD26" s="100"/>
      <c r="AE26" s="100"/>
      <c r="AF26" s="100"/>
      <c r="AG26" s="99"/>
      <c r="AH26" s="17"/>
      <c r="AI26" s="39"/>
      <c r="AJ26" s="38" t="s">
        <v>146</v>
      </c>
      <c r="AK26" s="19"/>
      <c r="AL26" s="40"/>
      <c r="AM26" s="38" t="s">
        <v>146</v>
      </c>
      <c r="AN26" s="40"/>
      <c r="AO26" s="40"/>
      <c r="AP26" s="38" t="s">
        <v>146</v>
      </c>
      <c r="AQ26" s="40"/>
      <c r="AR26" s="38" t="s">
        <v>146</v>
      </c>
      <c r="AS26" s="40"/>
      <c r="AT26" s="40"/>
      <c r="AU26" s="38" t="s">
        <v>146</v>
      </c>
      <c r="AV26" s="19"/>
      <c r="AW26" s="39"/>
      <c r="AX26" s="38" t="s">
        <v>146</v>
      </c>
      <c r="AY26" s="105"/>
      <c r="AZ26" s="105"/>
      <c r="BA26" s="100"/>
      <c r="BB26" s="100"/>
      <c r="BC26" s="99"/>
      <c r="BD26" s="108"/>
      <c r="BE26" s="99"/>
      <c r="BF26" s="11">
        <v>4</v>
      </c>
      <c r="BG26" s="12"/>
      <c r="BH26" s="39"/>
      <c r="BI26" s="37"/>
      <c r="BJ26" s="37"/>
      <c r="BK26" s="40"/>
    </row>
    <row r="27" spans="1:63">
      <c r="A27" s="121"/>
      <c r="B27" s="100"/>
      <c r="C27" s="112"/>
      <c r="D27" s="100"/>
      <c r="E27" s="100"/>
      <c r="F27" s="113"/>
      <c r="G27" s="101"/>
      <c r="H27" s="100"/>
      <c r="I27" s="86"/>
      <c r="J27" s="100"/>
      <c r="K27" s="100"/>
      <c r="L27" s="99"/>
      <c r="M27" s="16"/>
      <c r="N27" s="39"/>
      <c r="O27" s="38" t="s">
        <v>146</v>
      </c>
      <c r="P27" s="40"/>
      <c r="Q27" s="40"/>
      <c r="R27" s="38" t="s">
        <v>146</v>
      </c>
      <c r="S27" s="40"/>
      <c r="T27" s="40"/>
      <c r="U27" s="38" t="s">
        <v>146</v>
      </c>
      <c r="V27" s="40"/>
      <c r="W27" s="38" t="s">
        <v>146</v>
      </c>
      <c r="X27" s="40"/>
      <c r="Y27" s="40"/>
      <c r="Z27" s="38" t="s">
        <v>146</v>
      </c>
      <c r="AA27" s="40"/>
      <c r="AB27" s="39"/>
      <c r="AC27" s="38" t="s">
        <v>146</v>
      </c>
      <c r="AD27" s="100"/>
      <c r="AE27" s="100"/>
      <c r="AF27" s="100"/>
      <c r="AG27" s="99"/>
      <c r="AH27" s="17"/>
      <c r="AI27" s="39"/>
      <c r="AJ27" s="38" t="s">
        <v>146</v>
      </c>
      <c r="AK27" s="19"/>
      <c r="AL27" s="40"/>
      <c r="AM27" s="38" t="s">
        <v>146</v>
      </c>
      <c r="AN27" s="40"/>
      <c r="AO27" s="40"/>
      <c r="AP27" s="38" t="s">
        <v>146</v>
      </c>
      <c r="AQ27" s="40"/>
      <c r="AR27" s="38" t="s">
        <v>146</v>
      </c>
      <c r="AS27" s="40"/>
      <c r="AT27" s="40"/>
      <c r="AU27" s="38" t="s">
        <v>146</v>
      </c>
      <c r="AV27" s="19"/>
      <c r="AW27" s="39"/>
      <c r="AX27" s="38" t="s">
        <v>146</v>
      </c>
      <c r="AY27" s="106"/>
      <c r="AZ27" s="106"/>
      <c r="BA27" s="100"/>
      <c r="BB27" s="100"/>
      <c r="BC27" s="99"/>
      <c r="BD27" s="108"/>
      <c r="BE27" s="99"/>
      <c r="BF27" s="11">
        <v>5</v>
      </c>
      <c r="BG27" s="12"/>
      <c r="BH27" s="39"/>
      <c r="BI27" s="37"/>
      <c r="BJ27" s="37"/>
      <c r="BK27" s="40"/>
    </row>
    <row r="28" spans="1:63">
      <c r="A28" s="86"/>
      <c r="B28" s="86"/>
      <c r="C28" s="87"/>
      <c r="D28" s="100"/>
      <c r="E28" s="102"/>
      <c r="F28" s="103"/>
      <c r="G28" s="101"/>
      <c r="H28" s="100" t="s">
        <v>146</v>
      </c>
      <c r="I28" s="86"/>
      <c r="J28" s="100" t="s">
        <v>146</v>
      </c>
      <c r="K28" s="100" t="s">
        <v>146</v>
      </c>
      <c r="L28" s="99" t="s">
        <v>146</v>
      </c>
      <c r="M28" s="16"/>
      <c r="N28" s="39"/>
      <c r="O28" s="38" t="s">
        <v>146</v>
      </c>
      <c r="P28" s="40"/>
      <c r="Q28" s="40"/>
      <c r="R28" s="38" t="s">
        <v>146</v>
      </c>
      <c r="S28" s="40"/>
      <c r="T28" s="40"/>
      <c r="U28" s="38" t="s">
        <v>146</v>
      </c>
      <c r="V28" s="40"/>
      <c r="W28" s="38" t="s">
        <v>146</v>
      </c>
      <c r="X28" s="40"/>
      <c r="Y28" s="40"/>
      <c r="Z28" s="38" t="s">
        <v>146</v>
      </c>
      <c r="AA28" s="40"/>
      <c r="AB28" s="39"/>
      <c r="AC28" s="38" t="s">
        <v>146</v>
      </c>
      <c r="AD28" s="100">
        <v>0</v>
      </c>
      <c r="AE28" s="100">
        <v>0</v>
      </c>
      <c r="AF28" s="100" t="s">
        <v>146</v>
      </c>
      <c r="AG28" s="99" t="s">
        <v>146</v>
      </c>
      <c r="AH28" s="17"/>
      <c r="AI28" s="39"/>
      <c r="AJ28" s="38" t="s">
        <v>146</v>
      </c>
      <c r="AK28" s="19"/>
      <c r="AL28" s="40"/>
      <c r="AM28" s="38" t="s">
        <v>146</v>
      </c>
      <c r="AN28" s="40"/>
      <c r="AO28" s="40"/>
      <c r="AP28" s="38" t="s">
        <v>146</v>
      </c>
      <c r="AQ28" s="40"/>
      <c r="AR28" s="38" t="s">
        <v>146</v>
      </c>
      <c r="AS28" s="40"/>
      <c r="AT28" s="40"/>
      <c r="AU28" s="38" t="s">
        <v>146</v>
      </c>
      <c r="AV28" s="19"/>
      <c r="AW28" s="39"/>
      <c r="AX28" s="38" t="s">
        <v>146</v>
      </c>
      <c r="AY28" s="104">
        <v>0</v>
      </c>
      <c r="AZ28" s="104">
        <v>0</v>
      </c>
      <c r="BA28" s="100"/>
      <c r="BB28" s="100" t="s">
        <v>146</v>
      </c>
      <c r="BC28" s="99" t="s">
        <v>146</v>
      </c>
      <c r="BD28" s="108" t="s">
        <v>146</v>
      </c>
      <c r="BE28" s="99" t="s">
        <v>146</v>
      </c>
      <c r="BF28" s="10">
        <v>1</v>
      </c>
      <c r="BG28" s="14"/>
      <c r="BH28" s="39"/>
      <c r="BI28" s="37"/>
      <c r="BJ28" s="37"/>
      <c r="BK28" s="15"/>
    </row>
    <row r="29" spans="1:63">
      <c r="A29" s="86"/>
      <c r="B29" s="86"/>
      <c r="C29" s="87"/>
      <c r="D29" s="100"/>
      <c r="E29" s="102"/>
      <c r="F29" s="103"/>
      <c r="G29" s="101"/>
      <c r="H29" s="100"/>
      <c r="I29" s="86"/>
      <c r="J29" s="100"/>
      <c r="K29" s="100"/>
      <c r="L29" s="99"/>
      <c r="M29" s="16"/>
      <c r="N29" s="39"/>
      <c r="O29" s="38" t="s">
        <v>146</v>
      </c>
      <c r="P29" s="40"/>
      <c r="Q29" s="40"/>
      <c r="R29" s="38" t="s">
        <v>146</v>
      </c>
      <c r="S29" s="40"/>
      <c r="T29" s="40"/>
      <c r="U29" s="38" t="s">
        <v>146</v>
      </c>
      <c r="V29" s="40"/>
      <c r="W29" s="38" t="s">
        <v>146</v>
      </c>
      <c r="X29" s="40"/>
      <c r="Y29" s="40"/>
      <c r="Z29" s="38" t="s">
        <v>146</v>
      </c>
      <c r="AA29" s="40"/>
      <c r="AB29" s="39"/>
      <c r="AC29" s="38" t="s">
        <v>146</v>
      </c>
      <c r="AD29" s="100"/>
      <c r="AE29" s="100"/>
      <c r="AF29" s="100"/>
      <c r="AG29" s="99"/>
      <c r="AH29" s="17"/>
      <c r="AI29" s="39"/>
      <c r="AJ29" s="38" t="s">
        <v>146</v>
      </c>
      <c r="AK29" s="19"/>
      <c r="AL29" s="40"/>
      <c r="AM29" s="38" t="s">
        <v>146</v>
      </c>
      <c r="AN29" s="40"/>
      <c r="AO29" s="40"/>
      <c r="AP29" s="38" t="s">
        <v>146</v>
      </c>
      <c r="AQ29" s="40"/>
      <c r="AR29" s="38" t="s">
        <v>146</v>
      </c>
      <c r="AS29" s="40"/>
      <c r="AT29" s="40"/>
      <c r="AU29" s="38" t="s">
        <v>146</v>
      </c>
      <c r="AV29" s="19"/>
      <c r="AW29" s="39"/>
      <c r="AX29" s="38" t="s">
        <v>146</v>
      </c>
      <c r="AY29" s="105"/>
      <c r="AZ29" s="105"/>
      <c r="BA29" s="100"/>
      <c r="BB29" s="100"/>
      <c r="BC29" s="99"/>
      <c r="BD29" s="108"/>
      <c r="BE29" s="99"/>
      <c r="BF29" s="11">
        <v>2</v>
      </c>
      <c r="BG29" s="12"/>
      <c r="BH29" s="39"/>
      <c r="BI29" s="37"/>
      <c r="BJ29" s="37"/>
      <c r="BK29" s="15"/>
    </row>
    <row r="30" spans="1:63">
      <c r="A30" s="86"/>
      <c r="B30" s="86"/>
      <c r="C30" s="87"/>
      <c r="D30" s="100"/>
      <c r="E30" s="102"/>
      <c r="F30" s="103"/>
      <c r="G30" s="101"/>
      <c r="H30" s="100"/>
      <c r="I30" s="86"/>
      <c r="J30" s="100"/>
      <c r="K30" s="100"/>
      <c r="L30" s="99"/>
      <c r="M30" s="16"/>
      <c r="N30" s="39"/>
      <c r="O30" s="38" t="s">
        <v>146</v>
      </c>
      <c r="P30" s="40"/>
      <c r="Q30" s="40"/>
      <c r="R30" s="38" t="s">
        <v>146</v>
      </c>
      <c r="S30" s="40"/>
      <c r="T30" s="40"/>
      <c r="U30" s="38" t="s">
        <v>146</v>
      </c>
      <c r="V30" s="40"/>
      <c r="W30" s="38" t="s">
        <v>146</v>
      </c>
      <c r="X30" s="40"/>
      <c r="Y30" s="40"/>
      <c r="Z30" s="38" t="s">
        <v>146</v>
      </c>
      <c r="AA30" s="40"/>
      <c r="AB30" s="39"/>
      <c r="AC30" s="38" t="s">
        <v>146</v>
      </c>
      <c r="AD30" s="100"/>
      <c r="AE30" s="100"/>
      <c r="AF30" s="100"/>
      <c r="AG30" s="99"/>
      <c r="AH30" s="17"/>
      <c r="AI30" s="39"/>
      <c r="AJ30" s="38" t="s">
        <v>146</v>
      </c>
      <c r="AK30" s="19"/>
      <c r="AL30" s="40"/>
      <c r="AM30" s="38" t="s">
        <v>146</v>
      </c>
      <c r="AN30" s="40"/>
      <c r="AO30" s="40"/>
      <c r="AP30" s="38" t="s">
        <v>146</v>
      </c>
      <c r="AQ30" s="40"/>
      <c r="AR30" s="38" t="s">
        <v>146</v>
      </c>
      <c r="AS30" s="40"/>
      <c r="AT30" s="40"/>
      <c r="AU30" s="38" t="s">
        <v>146</v>
      </c>
      <c r="AV30" s="19"/>
      <c r="AW30" s="39"/>
      <c r="AX30" s="38" t="s">
        <v>146</v>
      </c>
      <c r="AY30" s="105"/>
      <c r="AZ30" s="105"/>
      <c r="BA30" s="100"/>
      <c r="BB30" s="100"/>
      <c r="BC30" s="99"/>
      <c r="BD30" s="108"/>
      <c r="BE30" s="99"/>
      <c r="BF30" s="11">
        <v>3</v>
      </c>
      <c r="BG30" s="12"/>
      <c r="BH30" s="39"/>
      <c r="BI30" s="37"/>
      <c r="BJ30" s="37"/>
      <c r="BK30" s="40"/>
    </row>
    <row r="31" spans="1:63">
      <c r="A31" s="86"/>
      <c r="B31" s="86"/>
      <c r="C31" s="87"/>
      <c r="D31" s="100"/>
      <c r="E31" s="102"/>
      <c r="F31" s="103"/>
      <c r="G31" s="101"/>
      <c r="H31" s="100"/>
      <c r="I31" s="86"/>
      <c r="J31" s="100"/>
      <c r="K31" s="100"/>
      <c r="L31" s="99"/>
      <c r="M31" s="16"/>
      <c r="N31" s="39"/>
      <c r="O31" s="38" t="s">
        <v>146</v>
      </c>
      <c r="P31" s="40"/>
      <c r="Q31" s="40"/>
      <c r="R31" s="38" t="s">
        <v>146</v>
      </c>
      <c r="S31" s="40"/>
      <c r="T31" s="40"/>
      <c r="U31" s="38" t="s">
        <v>146</v>
      </c>
      <c r="V31" s="40"/>
      <c r="W31" s="38" t="s">
        <v>146</v>
      </c>
      <c r="X31" s="40"/>
      <c r="Y31" s="40"/>
      <c r="Z31" s="38" t="s">
        <v>146</v>
      </c>
      <c r="AA31" s="40"/>
      <c r="AB31" s="39"/>
      <c r="AC31" s="38" t="s">
        <v>146</v>
      </c>
      <c r="AD31" s="100"/>
      <c r="AE31" s="100"/>
      <c r="AF31" s="100"/>
      <c r="AG31" s="99"/>
      <c r="AH31" s="17"/>
      <c r="AI31" s="39"/>
      <c r="AJ31" s="38" t="s">
        <v>146</v>
      </c>
      <c r="AK31" s="19"/>
      <c r="AL31" s="40"/>
      <c r="AM31" s="38" t="s">
        <v>146</v>
      </c>
      <c r="AN31" s="40"/>
      <c r="AO31" s="40"/>
      <c r="AP31" s="38" t="s">
        <v>146</v>
      </c>
      <c r="AQ31" s="40"/>
      <c r="AR31" s="38" t="s">
        <v>146</v>
      </c>
      <c r="AS31" s="40"/>
      <c r="AT31" s="40"/>
      <c r="AU31" s="38" t="s">
        <v>146</v>
      </c>
      <c r="AV31" s="19"/>
      <c r="AW31" s="39"/>
      <c r="AX31" s="38" t="s">
        <v>146</v>
      </c>
      <c r="AY31" s="105"/>
      <c r="AZ31" s="105"/>
      <c r="BA31" s="100"/>
      <c r="BB31" s="100"/>
      <c r="BC31" s="99"/>
      <c r="BD31" s="108"/>
      <c r="BE31" s="99"/>
      <c r="BF31" s="11">
        <v>4</v>
      </c>
      <c r="BG31" s="12"/>
      <c r="BH31" s="39"/>
      <c r="BI31" s="37"/>
      <c r="BJ31" s="37"/>
      <c r="BK31" s="40"/>
    </row>
    <row r="32" spans="1:63">
      <c r="A32" s="86"/>
      <c r="B32" s="86"/>
      <c r="C32" s="87"/>
      <c r="D32" s="100"/>
      <c r="E32" s="102"/>
      <c r="F32" s="103"/>
      <c r="G32" s="101"/>
      <c r="H32" s="100"/>
      <c r="I32" s="86"/>
      <c r="J32" s="100"/>
      <c r="K32" s="100"/>
      <c r="L32" s="99"/>
      <c r="M32" s="16"/>
      <c r="N32" s="39"/>
      <c r="O32" s="38" t="s">
        <v>146</v>
      </c>
      <c r="P32" s="40"/>
      <c r="Q32" s="40"/>
      <c r="R32" s="38" t="s">
        <v>146</v>
      </c>
      <c r="S32" s="40"/>
      <c r="T32" s="40"/>
      <c r="U32" s="38" t="s">
        <v>146</v>
      </c>
      <c r="V32" s="40"/>
      <c r="W32" s="38" t="s">
        <v>146</v>
      </c>
      <c r="X32" s="40"/>
      <c r="Y32" s="40"/>
      <c r="Z32" s="38" t="s">
        <v>146</v>
      </c>
      <c r="AA32" s="40"/>
      <c r="AB32" s="39"/>
      <c r="AC32" s="38" t="s">
        <v>146</v>
      </c>
      <c r="AD32" s="100"/>
      <c r="AE32" s="100"/>
      <c r="AF32" s="100"/>
      <c r="AG32" s="99"/>
      <c r="AH32" s="17"/>
      <c r="AI32" s="39"/>
      <c r="AJ32" s="38" t="s">
        <v>146</v>
      </c>
      <c r="AK32" s="19"/>
      <c r="AL32" s="40"/>
      <c r="AM32" s="38" t="s">
        <v>146</v>
      </c>
      <c r="AN32" s="40"/>
      <c r="AO32" s="40"/>
      <c r="AP32" s="38" t="s">
        <v>146</v>
      </c>
      <c r="AQ32" s="40"/>
      <c r="AR32" s="38" t="s">
        <v>146</v>
      </c>
      <c r="AS32" s="40"/>
      <c r="AT32" s="40"/>
      <c r="AU32" s="38" t="s">
        <v>146</v>
      </c>
      <c r="AV32" s="19"/>
      <c r="AW32" s="39"/>
      <c r="AX32" s="38" t="s">
        <v>146</v>
      </c>
      <c r="AY32" s="106"/>
      <c r="AZ32" s="106"/>
      <c r="BA32" s="100"/>
      <c r="BB32" s="100"/>
      <c r="BC32" s="99"/>
      <c r="BD32" s="108"/>
      <c r="BE32" s="99"/>
      <c r="BF32" s="11">
        <v>5</v>
      </c>
      <c r="BG32" s="12"/>
      <c r="BH32" s="39"/>
      <c r="BI32" s="37"/>
      <c r="BJ32" s="37"/>
      <c r="BK32" s="40"/>
    </row>
    <row r="33" spans="1:63">
      <c r="A33" s="86"/>
      <c r="B33" s="86"/>
      <c r="C33" s="87"/>
      <c r="D33" s="110"/>
      <c r="E33" s="102"/>
      <c r="F33" s="103"/>
      <c r="G33" s="101"/>
      <c r="H33" s="100" t="s">
        <v>146</v>
      </c>
      <c r="I33" s="86"/>
      <c r="J33" s="100" t="s">
        <v>146</v>
      </c>
      <c r="K33" s="100" t="s">
        <v>146</v>
      </c>
      <c r="L33" s="99" t="s">
        <v>146</v>
      </c>
      <c r="M33" s="16"/>
      <c r="N33" s="39"/>
      <c r="O33" s="38" t="s">
        <v>146</v>
      </c>
      <c r="P33" s="40"/>
      <c r="Q33" s="40"/>
      <c r="R33" s="38" t="s">
        <v>146</v>
      </c>
      <c r="S33" s="40"/>
      <c r="T33" s="40"/>
      <c r="U33" s="38" t="s">
        <v>146</v>
      </c>
      <c r="V33" s="40"/>
      <c r="W33" s="38" t="s">
        <v>146</v>
      </c>
      <c r="X33" s="40"/>
      <c r="Y33" s="40"/>
      <c r="Z33" s="38" t="s">
        <v>146</v>
      </c>
      <c r="AA33" s="40"/>
      <c r="AB33" s="39"/>
      <c r="AC33" s="38" t="s">
        <v>146</v>
      </c>
      <c r="AD33" s="100">
        <v>0</v>
      </c>
      <c r="AE33" s="100">
        <v>0</v>
      </c>
      <c r="AF33" s="100" t="s">
        <v>146</v>
      </c>
      <c r="AG33" s="99" t="s">
        <v>146</v>
      </c>
      <c r="AH33" s="17"/>
      <c r="AI33" s="39"/>
      <c r="AJ33" s="38" t="s">
        <v>146</v>
      </c>
      <c r="AK33" s="19"/>
      <c r="AL33" s="40"/>
      <c r="AM33" s="38" t="s">
        <v>146</v>
      </c>
      <c r="AN33" s="40"/>
      <c r="AO33" s="40"/>
      <c r="AP33" s="38" t="s">
        <v>146</v>
      </c>
      <c r="AQ33" s="40"/>
      <c r="AR33" s="38" t="s">
        <v>146</v>
      </c>
      <c r="AS33" s="40"/>
      <c r="AT33" s="40"/>
      <c r="AU33" s="38" t="s">
        <v>146</v>
      </c>
      <c r="AV33" s="19"/>
      <c r="AW33" s="39"/>
      <c r="AX33" s="38" t="s">
        <v>146</v>
      </c>
      <c r="AY33" s="104">
        <v>0</v>
      </c>
      <c r="AZ33" s="104">
        <v>0</v>
      </c>
      <c r="BA33" s="100"/>
      <c r="BB33" s="100" t="s">
        <v>146</v>
      </c>
      <c r="BC33" s="99" t="s">
        <v>146</v>
      </c>
      <c r="BD33" s="108" t="s">
        <v>146</v>
      </c>
      <c r="BE33" s="99" t="s">
        <v>146</v>
      </c>
      <c r="BF33" s="10">
        <v>1</v>
      </c>
      <c r="BG33" s="14"/>
      <c r="BH33" s="39"/>
      <c r="BI33" s="37"/>
      <c r="BJ33" s="37"/>
      <c r="BK33" s="15"/>
    </row>
    <row r="34" spans="1:63">
      <c r="A34" s="86"/>
      <c r="B34" s="86"/>
      <c r="C34" s="87"/>
      <c r="D34" s="110"/>
      <c r="E34" s="102"/>
      <c r="F34" s="103"/>
      <c r="G34" s="101"/>
      <c r="H34" s="100"/>
      <c r="I34" s="86"/>
      <c r="J34" s="100"/>
      <c r="K34" s="100"/>
      <c r="L34" s="99"/>
      <c r="M34" s="16"/>
      <c r="N34" s="39"/>
      <c r="O34" s="38" t="s">
        <v>146</v>
      </c>
      <c r="P34" s="40"/>
      <c r="Q34" s="40"/>
      <c r="R34" s="38" t="s">
        <v>146</v>
      </c>
      <c r="S34" s="40"/>
      <c r="T34" s="40"/>
      <c r="U34" s="38" t="s">
        <v>146</v>
      </c>
      <c r="V34" s="40"/>
      <c r="W34" s="38" t="s">
        <v>146</v>
      </c>
      <c r="X34" s="40"/>
      <c r="Y34" s="40"/>
      <c r="Z34" s="38" t="s">
        <v>146</v>
      </c>
      <c r="AA34" s="40"/>
      <c r="AB34" s="39"/>
      <c r="AC34" s="38" t="s">
        <v>146</v>
      </c>
      <c r="AD34" s="100"/>
      <c r="AE34" s="100"/>
      <c r="AF34" s="100"/>
      <c r="AG34" s="99"/>
      <c r="AH34" s="17"/>
      <c r="AI34" s="39"/>
      <c r="AJ34" s="38" t="s">
        <v>146</v>
      </c>
      <c r="AK34" s="19"/>
      <c r="AL34" s="40"/>
      <c r="AM34" s="38" t="s">
        <v>146</v>
      </c>
      <c r="AN34" s="40"/>
      <c r="AO34" s="40"/>
      <c r="AP34" s="38" t="s">
        <v>146</v>
      </c>
      <c r="AQ34" s="40"/>
      <c r="AR34" s="38" t="s">
        <v>146</v>
      </c>
      <c r="AS34" s="40"/>
      <c r="AT34" s="40"/>
      <c r="AU34" s="38" t="s">
        <v>146</v>
      </c>
      <c r="AV34" s="19"/>
      <c r="AW34" s="39"/>
      <c r="AX34" s="38" t="s">
        <v>146</v>
      </c>
      <c r="AY34" s="105"/>
      <c r="AZ34" s="105"/>
      <c r="BA34" s="100"/>
      <c r="BB34" s="100"/>
      <c r="BC34" s="99"/>
      <c r="BD34" s="108"/>
      <c r="BE34" s="99"/>
      <c r="BF34" s="11">
        <v>2</v>
      </c>
      <c r="BG34" s="12"/>
      <c r="BH34" s="39"/>
      <c r="BI34" s="37"/>
      <c r="BJ34" s="37"/>
      <c r="BK34" s="15"/>
    </row>
    <row r="35" spans="1:63">
      <c r="A35" s="86"/>
      <c r="B35" s="86"/>
      <c r="C35" s="87"/>
      <c r="D35" s="110"/>
      <c r="E35" s="102"/>
      <c r="F35" s="103"/>
      <c r="G35" s="101"/>
      <c r="H35" s="100"/>
      <c r="I35" s="86"/>
      <c r="J35" s="100"/>
      <c r="K35" s="100"/>
      <c r="L35" s="99"/>
      <c r="M35" s="16"/>
      <c r="N35" s="39"/>
      <c r="O35" s="38" t="s">
        <v>146</v>
      </c>
      <c r="P35" s="40"/>
      <c r="Q35" s="40"/>
      <c r="R35" s="38" t="s">
        <v>146</v>
      </c>
      <c r="S35" s="40"/>
      <c r="T35" s="40"/>
      <c r="U35" s="38" t="s">
        <v>146</v>
      </c>
      <c r="V35" s="40"/>
      <c r="W35" s="38" t="s">
        <v>146</v>
      </c>
      <c r="X35" s="40"/>
      <c r="Y35" s="40"/>
      <c r="Z35" s="38" t="s">
        <v>146</v>
      </c>
      <c r="AA35" s="40"/>
      <c r="AB35" s="39"/>
      <c r="AC35" s="38" t="s">
        <v>146</v>
      </c>
      <c r="AD35" s="100"/>
      <c r="AE35" s="100"/>
      <c r="AF35" s="100"/>
      <c r="AG35" s="99"/>
      <c r="AH35" s="17"/>
      <c r="AI35" s="39"/>
      <c r="AJ35" s="38" t="s">
        <v>146</v>
      </c>
      <c r="AK35" s="19"/>
      <c r="AL35" s="40"/>
      <c r="AM35" s="38" t="s">
        <v>146</v>
      </c>
      <c r="AN35" s="40"/>
      <c r="AO35" s="40"/>
      <c r="AP35" s="38" t="s">
        <v>146</v>
      </c>
      <c r="AQ35" s="40"/>
      <c r="AR35" s="38" t="s">
        <v>146</v>
      </c>
      <c r="AS35" s="40"/>
      <c r="AT35" s="40"/>
      <c r="AU35" s="38" t="s">
        <v>146</v>
      </c>
      <c r="AV35" s="19"/>
      <c r="AW35" s="39"/>
      <c r="AX35" s="38" t="s">
        <v>146</v>
      </c>
      <c r="AY35" s="105"/>
      <c r="AZ35" s="105"/>
      <c r="BA35" s="100"/>
      <c r="BB35" s="100"/>
      <c r="BC35" s="99"/>
      <c r="BD35" s="108"/>
      <c r="BE35" s="99"/>
      <c r="BF35" s="11">
        <v>3</v>
      </c>
      <c r="BG35" s="12"/>
      <c r="BH35" s="39"/>
      <c r="BI35" s="37"/>
      <c r="BJ35" s="37"/>
      <c r="BK35" s="40"/>
    </row>
    <row r="36" spans="1:63">
      <c r="A36" s="86"/>
      <c r="B36" s="86"/>
      <c r="C36" s="87"/>
      <c r="D36" s="110"/>
      <c r="E36" s="102"/>
      <c r="F36" s="103"/>
      <c r="G36" s="101"/>
      <c r="H36" s="100"/>
      <c r="I36" s="86"/>
      <c r="J36" s="100"/>
      <c r="K36" s="100"/>
      <c r="L36" s="99"/>
      <c r="M36" s="16"/>
      <c r="N36" s="39"/>
      <c r="O36" s="38" t="s">
        <v>146</v>
      </c>
      <c r="P36" s="40"/>
      <c r="Q36" s="40"/>
      <c r="R36" s="38" t="s">
        <v>146</v>
      </c>
      <c r="S36" s="40"/>
      <c r="T36" s="40"/>
      <c r="U36" s="38" t="s">
        <v>146</v>
      </c>
      <c r="V36" s="40"/>
      <c r="W36" s="38" t="s">
        <v>146</v>
      </c>
      <c r="X36" s="40"/>
      <c r="Y36" s="40"/>
      <c r="Z36" s="38" t="s">
        <v>146</v>
      </c>
      <c r="AA36" s="40"/>
      <c r="AB36" s="39"/>
      <c r="AC36" s="38" t="s">
        <v>146</v>
      </c>
      <c r="AD36" s="100"/>
      <c r="AE36" s="100"/>
      <c r="AF36" s="100"/>
      <c r="AG36" s="99"/>
      <c r="AH36" s="17"/>
      <c r="AI36" s="39"/>
      <c r="AJ36" s="38" t="s">
        <v>146</v>
      </c>
      <c r="AK36" s="19"/>
      <c r="AL36" s="40"/>
      <c r="AM36" s="38" t="s">
        <v>146</v>
      </c>
      <c r="AN36" s="40"/>
      <c r="AO36" s="40"/>
      <c r="AP36" s="38" t="s">
        <v>146</v>
      </c>
      <c r="AQ36" s="40"/>
      <c r="AR36" s="38" t="s">
        <v>146</v>
      </c>
      <c r="AS36" s="40"/>
      <c r="AT36" s="40"/>
      <c r="AU36" s="38" t="s">
        <v>146</v>
      </c>
      <c r="AV36" s="19"/>
      <c r="AW36" s="39"/>
      <c r="AX36" s="38" t="s">
        <v>146</v>
      </c>
      <c r="AY36" s="105"/>
      <c r="AZ36" s="105"/>
      <c r="BA36" s="100"/>
      <c r="BB36" s="100"/>
      <c r="BC36" s="99"/>
      <c r="BD36" s="108"/>
      <c r="BE36" s="99"/>
      <c r="BF36" s="11">
        <v>4</v>
      </c>
      <c r="BG36" s="12"/>
      <c r="BH36" s="39"/>
      <c r="BI36" s="37"/>
      <c r="BJ36" s="37"/>
      <c r="BK36" s="40"/>
    </row>
    <row r="37" spans="1:63">
      <c r="A37" s="86"/>
      <c r="B37" s="86"/>
      <c r="C37" s="87"/>
      <c r="D37" s="110"/>
      <c r="E37" s="102"/>
      <c r="F37" s="103"/>
      <c r="G37" s="101"/>
      <c r="H37" s="100"/>
      <c r="I37" s="86"/>
      <c r="J37" s="100"/>
      <c r="K37" s="100"/>
      <c r="L37" s="99"/>
      <c r="M37" s="16"/>
      <c r="N37" s="39"/>
      <c r="O37" s="38" t="s">
        <v>146</v>
      </c>
      <c r="P37" s="40"/>
      <c r="Q37" s="40"/>
      <c r="R37" s="38" t="s">
        <v>146</v>
      </c>
      <c r="S37" s="40"/>
      <c r="T37" s="40"/>
      <c r="U37" s="38" t="s">
        <v>146</v>
      </c>
      <c r="V37" s="40"/>
      <c r="W37" s="38" t="s">
        <v>146</v>
      </c>
      <c r="X37" s="40"/>
      <c r="Y37" s="40"/>
      <c r="Z37" s="38" t="s">
        <v>146</v>
      </c>
      <c r="AA37" s="40"/>
      <c r="AB37" s="39"/>
      <c r="AC37" s="38" t="s">
        <v>146</v>
      </c>
      <c r="AD37" s="100"/>
      <c r="AE37" s="100"/>
      <c r="AF37" s="100"/>
      <c r="AG37" s="99"/>
      <c r="AH37" s="17"/>
      <c r="AI37" s="39"/>
      <c r="AJ37" s="38" t="s">
        <v>146</v>
      </c>
      <c r="AK37" s="19"/>
      <c r="AL37" s="40"/>
      <c r="AM37" s="38" t="s">
        <v>146</v>
      </c>
      <c r="AN37" s="40"/>
      <c r="AO37" s="40"/>
      <c r="AP37" s="38" t="s">
        <v>146</v>
      </c>
      <c r="AQ37" s="40"/>
      <c r="AR37" s="38" t="s">
        <v>146</v>
      </c>
      <c r="AS37" s="40"/>
      <c r="AT37" s="40"/>
      <c r="AU37" s="38" t="s">
        <v>146</v>
      </c>
      <c r="AV37" s="19"/>
      <c r="AW37" s="39"/>
      <c r="AX37" s="38" t="s">
        <v>146</v>
      </c>
      <c r="AY37" s="106"/>
      <c r="AZ37" s="106"/>
      <c r="BA37" s="100"/>
      <c r="BB37" s="100"/>
      <c r="BC37" s="99"/>
      <c r="BD37" s="108"/>
      <c r="BE37" s="99"/>
      <c r="BF37" s="11">
        <v>5</v>
      </c>
      <c r="BG37" s="12"/>
      <c r="BH37" s="39"/>
      <c r="BI37" s="37"/>
      <c r="BJ37" s="37"/>
      <c r="BK37" s="40"/>
    </row>
    <row r="38" spans="1:63">
      <c r="A38" s="86"/>
      <c r="B38" s="86"/>
      <c r="C38" s="87"/>
      <c r="D38" s="100"/>
      <c r="E38" s="102"/>
      <c r="F38" s="103"/>
      <c r="G38" s="101"/>
      <c r="H38" s="100" t="s">
        <v>146</v>
      </c>
      <c r="I38" s="86"/>
      <c r="J38" s="100" t="s">
        <v>146</v>
      </c>
      <c r="K38" s="100" t="s">
        <v>146</v>
      </c>
      <c r="L38" s="99" t="s">
        <v>146</v>
      </c>
      <c r="M38" s="16"/>
      <c r="N38" s="39"/>
      <c r="O38" s="38" t="s">
        <v>146</v>
      </c>
      <c r="P38" s="40"/>
      <c r="Q38" s="40"/>
      <c r="R38" s="38" t="s">
        <v>146</v>
      </c>
      <c r="S38" s="40"/>
      <c r="T38" s="40"/>
      <c r="U38" s="38" t="s">
        <v>146</v>
      </c>
      <c r="V38" s="40"/>
      <c r="W38" s="38" t="s">
        <v>146</v>
      </c>
      <c r="X38" s="40"/>
      <c r="Y38" s="40"/>
      <c r="Z38" s="38" t="s">
        <v>146</v>
      </c>
      <c r="AA38" s="40"/>
      <c r="AB38" s="39"/>
      <c r="AC38" s="38" t="s">
        <v>146</v>
      </c>
      <c r="AD38" s="100">
        <v>0</v>
      </c>
      <c r="AE38" s="100">
        <v>0</v>
      </c>
      <c r="AF38" s="100" t="s">
        <v>146</v>
      </c>
      <c r="AG38" s="99" t="s">
        <v>146</v>
      </c>
      <c r="AH38" s="17"/>
      <c r="AI38" s="39"/>
      <c r="AJ38" s="38" t="s">
        <v>146</v>
      </c>
      <c r="AK38" s="19"/>
      <c r="AL38" s="40"/>
      <c r="AM38" s="38" t="s">
        <v>146</v>
      </c>
      <c r="AN38" s="40"/>
      <c r="AO38" s="40"/>
      <c r="AP38" s="38" t="s">
        <v>146</v>
      </c>
      <c r="AQ38" s="40"/>
      <c r="AR38" s="38" t="s">
        <v>146</v>
      </c>
      <c r="AS38" s="40"/>
      <c r="AT38" s="40"/>
      <c r="AU38" s="38" t="s">
        <v>146</v>
      </c>
      <c r="AV38" s="19"/>
      <c r="AW38" s="39"/>
      <c r="AX38" s="38" t="s">
        <v>146</v>
      </c>
      <c r="AY38" s="104">
        <v>0</v>
      </c>
      <c r="AZ38" s="104">
        <v>0</v>
      </c>
      <c r="BA38" s="100"/>
      <c r="BB38" s="100" t="s">
        <v>146</v>
      </c>
      <c r="BC38" s="99" t="s">
        <v>146</v>
      </c>
      <c r="BD38" s="108" t="s">
        <v>146</v>
      </c>
      <c r="BE38" s="99" t="s">
        <v>146</v>
      </c>
      <c r="BF38" s="10">
        <v>1</v>
      </c>
      <c r="BG38" s="14"/>
      <c r="BH38" s="39"/>
      <c r="BI38" s="37"/>
      <c r="BJ38" s="37"/>
      <c r="BK38" s="15"/>
    </row>
    <row r="39" spans="1:63">
      <c r="A39" s="86"/>
      <c r="B39" s="86"/>
      <c r="C39" s="87"/>
      <c r="D39" s="100"/>
      <c r="E39" s="102"/>
      <c r="F39" s="103"/>
      <c r="G39" s="101"/>
      <c r="H39" s="100"/>
      <c r="I39" s="86"/>
      <c r="J39" s="100"/>
      <c r="K39" s="100"/>
      <c r="L39" s="99"/>
      <c r="M39" s="16"/>
      <c r="N39" s="39"/>
      <c r="O39" s="38" t="s">
        <v>146</v>
      </c>
      <c r="P39" s="40"/>
      <c r="Q39" s="40"/>
      <c r="R39" s="38" t="s">
        <v>146</v>
      </c>
      <c r="S39" s="40"/>
      <c r="T39" s="40"/>
      <c r="U39" s="38" t="s">
        <v>146</v>
      </c>
      <c r="V39" s="40"/>
      <c r="W39" s="38" t="s">
        <v>146</v>
      </c>
      <c r="X39" s="40"/>
      <c r="Y39" s="40"/>
      <c r="Z39" s="38" t="s">
        <v>146</v>
      </c>
      <c r="AA39" s="40"/>
      <c r="AB39" s="39"/>
      <c r="AC39" s="38" t="s">
        <v>146</v>
      </c>
      <c r="AD39" s="100"/>
      <c r="AE39" s="100"/>
      <c r="AF39" s="100"/>
      <c r="AG39" s="99"/>
      <c r="AH39" s="17"/>
      <c r="AI39" s="39"/>
      <c r="AJ39" s="38" t="s">
        <v>146</v>
      </c>
      <c r="AK39" s="19"/>
      <c r="AL39" s="40"/>
      <c r="AM39" s="38" t="s">
        <v>146</v>
      </c>
      <c r="AN39" s="40"/>
      <c r="AO39" s="40"/>
      <c r="AP39" s="38" t="s">
        <v>146</v>
      </c>
      <c r="AQ39" s="40"/>
      <c r="AR39" s="38" t="s">
        <v>146</v>
      </c>
      <c r="AS39" s="40"/>
      <c r="AT39" s="40"/>
      <c r="AU39" s="38" t="s">
        <v>146</v>
      </c>
      <c r="AV39" s="19"/>
      <c r="AW39" s="39"/>
      <c r="AX39" s="38" t="s">
        <v>146</v>
      </c>
      <c r="AY39" s="105"/>
      <c r="AZ39" s="105"/>
      <c r="BA39" s="100"/>
      <c r="BB39" s="100"/>
      <c r="BC39" s="99"/>
      <c r="BD39" s="108"/>
      <c r="BE39" s="99"/>
      <c r="BF39" s="11">
        <v>2</v>
      </c>
      <c r="BG39" s="12"/>
      <c r="BH39" s="39"/>
      <c r="BI39" s="37"/>
      <c r="BJ39" s="37"/>
      <c r="BK39" s="15"/>
    </row>
    <row r="40" spans="1:63">
      <c r="A40" s="86"/>
      <c r="B40" s="86"/>
      <c r="C40" s="87"/>
      <c r="D40" s="100"/>
      <c r="E40" s="102"/>
      <c r="F40" s="103"/>
      <c r="G40" s="101"/>
      <c r="H40" s="100"/>
      <c r="I40" s="86"/>
      <c r="J40" s="100"/>
      <c r="K40" s="100"/>
      <c r="L40" s="99"/>
      <c r="M40" s="16"/>
      <c r="N40" s="39"/>
      <c r="O40" s="38" t="s">
        <v>146</v>
      </c>
      <c r="P40" s="40"/>
      <c r="Q40" s="40"/>
      <c r="R40" s="38" t="s">
        <v>146</v>
      </c>
      <c r="S40" s="40"/>
      <c r="T40" s="40"/>
      <c r="U40" s="38" t="s">
        <v>146</v>
      </c>
      <c r="V40" s="40"/>
      <c r="W40" s="38" t="s">
        <v>146</v>
      </c>
      <c r="X40" s="40"/>
      <c r="Y40" s="40"/>
      <c r="Z40" s="38" t="s">
        <v>146</v>
      </c>
      <c r="AA40" s="40"/>
      <c r="AB40" s="39"/>
      <c r="AC40" s="38" t="s">
        <v>146</v>
      </c>
      <c r="AD40" s="100"/>
      <c r="AE40" s="100"/>
      <c r="AF40" s="100"/>
      <c r="AG40" s="99"/>
      <c r="AH40" s="17"/>
      <c r="AI40" s="39"/>
      <c r="AJ40" s="38" t="s">
        <v>146</v>
      </c>
      <c r="AK40" s="19"/>
      <c r="AL40" s="40"/>
      <c r="AM40" s="38" t="s">
        <v>146</v>
      </c>
      <c r="AN40" s="40"/>
      <c r="AO40" s="40"/>
      <c r="AP40" s="38" t="s">
        <v>146</v>
      </c>
      <c r="AQ40" s="40"/>
      <c r="AR40" s="38" t="s">
        <v>146</v>
      </c>
      <c r="AS40" s="40"/>
      <c r="AT40" s="40"/>
      <c r="AU40" s="38" t="s">
        <v>146</v>
      </c>
      <c r="AV40" s="19"/>
      <c r="AW40" s="39"/>
      <c r="AX40" s="38" t="s">
        <v>146</v>
      </c>
      <c r="AY40" s="105"/>
      <c r="AZ40" s="105"/>
      <c r="BA40" s="100"/>
      <c r="BB40" s="100"/>
      <c r="BC40" s="99"/>
      <c r="BD40" s="108"/>
      <c r="BE40" s="99"/>
      <c r="BF40" s="11">
        <v>3</v>
      </c>
      <c r="BG40" s="12"/>
      <c r="BH40" s="39"/>
      <c r="BI40" s="37"/>
      <c r="BJ40" s="37"/>
      <c r="BK40" s="40"/>
    </row>
    <row r="41" spans="1:63">
      <c r="A41" s="86"/>
      <c r="B41" s="86"/>
      <c r="C41" s="87"/>
      <c r="D41" s="100"/>
      <c r="E41" s="102"/>
      <c r="F41" s="103"/>
      <c r="G41" s="101"/>
      <c r="H41" s="100"/>
      <c r="I41" s="86"/>
      <c r="J41" s="100"/>
      <c r="K41" s="100"/>
      <c r="L41" s="99"/>
      <c r="M41" s="16"/>
      <c r="N41" s="39"/>
      <c r="O41" s="38" t="s">
        <v>146</v>
      </c>
      <c r="P41" s="40"/>
      <c r="Q41" s="40"/>
      <c r="R41" s="38" t="s">
        <v>146</v>
      </c>
      <c r="S41" s="40"/>
      <c r="T41" s="40"/>
      <c r="U41" s="38" t="s">
        <v>146</v>
      </c>
      <c r="V41" s="40"/>
      <c r="W41" s="38" t="s">
        <v>146</v>
      </c>
      <c r="X41" s="40"/>
      <c r="Y41" s="40"/>
      <c r="Z41" s="38" t="s">
        <v>146</v>
      </c>
      <c r="AA41" s="40"/>
      <c r="AB41" s="39"/>
      <c r="AC41" s="38" t="s">
        <v>146</v>
      </c>
      <c r="AD41" s="100"/>
      <c r="AE41" s="100"/>
      <c r="AF41" s="100"/>
      <c r="AG41" s="99"/>
      <c r="AH41" s="17"/>
      <c r="AI41" s="39"/>
      <c r="AJ41" s="38" t="s">
        <v>146</v>
      </c>
      <c r="AK41" s="19"/>
      <c r="AL41" s="40"/>
      <c r="AM41" s="38" t="s">
        <v>146</v>
      </c>
      <c r="AN41" s="40"/>
      <c r="AO41" s="40"/>
      <c r="AP41" s="38" t="s">
        <v>146</v>
      </c>
      <c r="AQ41" s="40"/>
      <c r="AR41" s="38" t="s">
        <v>146</v>
      </c>
      <c r="AS41" s="40"/>
      <c r="AT41" s="40"/>
      <c r="AU41" s="38" t="s">
        <v>146</v>
      </c>
      <c r="AV41" s="19"/>
      <c r="AW41" s="39"/>
      <c r="AX41" s="38" t="s">
        <v>146</v>
      </c>
      <c r="AY41" s="105"/>
      <c r="AZ41" s="105"/>
      <c r="BA41" s="100"/>
      <c r="BB41" s="100"/>
      <c r="BC41" s="99"/>
      <c r="BD41" s="108"/>
      <c r="BE41" s="99"/>
      <c r="BF41" s="11">
        <v>4</v>
      </c>
      <c r="BG41" s="12"/>
      <c r="BH41" s="39"/>
      <c r="BI41" s="37"/>
      <c r="BJ41" s="37"/>
      <c r="BK41" s="40"/>
    </row>
    <row r="42" spans="1:63">
      <c r="A42" s="86"/>
      <c r="B42" s="86"/>
      <c r="C42" s="87"/>
      <c r="D42" s="100"/>
      <c r="E42" s="102"/>
      <c r="F42" s="103"/>
      <c r="G42" s="101"/>
      <c r="H42" s="100"/>
      <c r="I42" s="86"/>
      <c r="J42" s="100"/>
      <c r="K42" s="100"/>
      <c r="L42" s="99"/>
      <c r="M42" s="16"/>
      <c r="N42" s="39"/>
      <c r="O42" s="38" t="s">
        <v>146</v>
      </c>
      <c r="P42" s="40"/>
      <c r="Q42" s="40"/>
      <c r="R42" s="38" t="s">
        <v>146</v>
      </c>
      <c r="S42" s="40"/>
      <c r="T42" s="40"/>
      <c r="U42" s="38" t="s">
        <v>146</v>
      </c>
      <c r="V42" s="40"/>
      <c r="W42" s="38" t="s">
        <v>146</v>
      </c>
      <c r="X42" s="40"/>
      <c r="Y42" s="40"/>
      <c r="Z42" s="38" t="s">
        <v>146</v>
      </c>
      <c r="AA42" s="40"/>
      <c r="AB42" s="39"/>
      <c r="AC42" s="38" t="s">
        <v>146</v>
      </c>
      <c r="AD42" s="100"/>
      <c r="AE42" s="100"/>
      <c r="AF42" s="100"/>
      <c r="AG42" s="99"/>
      <c r="AH42" s="17"/>
      <c r="AI42" s="39"/>
      <c r="AJ42" s="38" t="s">
        <v>146</v>
      </c>
      <c r="AK42" s="19"/>
      <c r="AL42" s="40"/>
      <c r="AM42" s="38" t="s">
        <v>146</v>
      </c>
      <c r="AN42" s="40"/>
      <c r="AO42" s="40"/>
      <c r="AP42" s="38" t="s">
        <v>146</v>
      </c>
      <c r="AQ42" s="40"/>
      <c r="AR42" s="38" t="s">
        <v>146</v>
      </c>
      <c r="AS42" s="40"/>
      <c r="AT42" s="40"/>
      <c r="AU42" s="38" t="s">
        <v>146</v>
      </c>
      <c r="AV42" s="19"/>
      <c r="AW42" s="39"/>
      <c r="AX42" s="38" t="s">
        <v>146</v>
      </c>
      <c r="AY42" s="106"/>
      <c r="AZ42" s="106"/>
      <c r="BA42" s="100"/>
      <c r="BB42" s="100"/>
      <c r="BC42" s="99"/>
      <c r="BD42" s="108"/>
      <c r="BE42" s="99"/>
      <c r="BF42" s="11">
        <v>5</v>
      </c>
      <c r="BG42" s="12"/>
      <c r="BH42" s="39"/>
      <c r="BI42" s="37"/>
      <c r="BJ42" s="37"/>
      <c r="BK42" s="40"/>
    </row>
    <row r="43" spans="1:63">
      <c r="A43" s="86"/>
      <c r="B43" s="86"/>
      <c r="C43" s="87"/>
      <c r="D43" s="110"/>
      <c r="E43" s="102"/>
      <c r="F43" s="103"/>
      <c r="G43" s="101"/>
      <c r="H43" s="100" t="s">
        <v>146</v>
      </c>
      <c r="I43" s="86"/>
      <c r="J43" s="100" t="s">
        <v>146</v>
      </c>
      <c r="K43" s="100" t="s">
        <v>146</v>
      </c>
      <c r="L43" s="99" t="s">
        <v>146</v>
      </c>
      <c r="M43" s="16"/>
      <c r="N43" s="39"/>
      <c r="O43" s="38" t="s">
        <v>146</v>
      </c>
      <c r="P43" s="40"/>
      <c r="Q43" s="40"/>
      <c r="R43" s="38" t="s">
        <v>146</v>
      </c>
      <c r="S43" s="40"/>
      <c r="T43" s="40"/>
      <c r="U43" s="38" t="s">
        <v>146</v>
      </c>
      <c r="V43" s="40"/>
      <c r="W43" s="38" t="s">
        <v>146</v>
      </c>
      <c r="X43" s="40"/>
      <c r="Y43" s="40"/>
      <c r="Z43" s="38" t="s">
        <v>146</v>
      </c>
      <c r="AA43" s="40"/>
      <c r="AB43" s="39"/>
      <c r="AC43" s="38" t="s">
        <v>146</v>
      </c>
      <c r="AD43" s="100">
        <v>0</v>
      </c>
      <c r="AE43" s="100">
        <v>0</v>
      </c>
      <c r="AF43" s="100" t="s">
        <v>146</v>
      </c>
      <c r="AG43" s="99" t="s">
        <v>146</v>
      </c>
      <c r="AH43" s="17"/>
      <c r="AI43" s="39"/>
      <c r="AJ43" s="38" t="s">
        <v>146</v>
      </c>
      <c r="AK43" s="19"/>
      <c r="AL43" s="40"/>
      <c r="AM43" s="38" t="s">
        <v>146</v>
      </c>
      <c r="AN43" s="40"/>
      <c r="AO43" s="40"/>
      <c r="AP43" s="38" t="s">
        <v>146</v>
      </c>
      <c r="AQ43" s="40"/>
      <c r="AR43" s="38" t="s">
        <v>146</v>
      </c>
      <c r="AS43" s="40"/>
      <c r="AT43" s="40"/>
      <c r="AU43" s="38" t="s">
        <v>146</v>
      </c>
      <c r="AV43" s="19"/>
      <c r="AW43" s="39"/>
      <c r="AX43" s="38" t="s">
        <v>146</v>
      </c>
      <c r="AY43" s="104">
        <v>0</v>
      </c>
      <c r="AZ43" s="104">
        <v>0</v>
      </c>
      <c r="BA43" s="100"/>
      <c r="BB43" s="100" t="s">
        <v>146</v>
      </c>
      <c r="BC43" s="99" t="s">
        <v>146</v>
      </c>
      <c r="BD43" s="108" t="s">
        <v>146</v>
      </c>
      <c r="BE43" s="99" t="s">
        <v>146</v>
      </c>
      <c r="BF43" s="10">
        <v>1</v>
      </c>
      <c r="BG43" s="14"/>
      <c r="BH43" s="39"/>
      <c r="BI43" s="37"/>
      <c r="BJ43" s="37"/>
      <c r="BK43" s="15"/>
    </row>
    <row r="44" spans="1:63">
      <c r="A44" s="86"/>
      <c r="B44" s="86"/>
      <c r="C44" s="87"/>
      <c r="D44" s="110"/>
      <c r="E44" s="102"/>
      <c r="F44" s="103"/>
      <c r="G44" s="101"/>
      <c r="H44" s="100"/>
      <c r="I44" s="86"/>
      <c r="J44" s="100"/>
      <c r="K44" s="100"/>
      <c r="L44" s="99"/>
      <c r="M44" s="16"/>
      <c r="N44" s="39"/>
      <c r="O44" s="38" t="s">
        <v>146</v>
      </c>
      <c r="P44" s="40"/>
      <c r="Q44" s="40"/>
      <c r="R44" s="38" t="s">
        <v>146</v>
      </c>
      <c r="S44" s="40"/>
      <c r="T44" s="40"/>
      <c r="U44" s="38" t="s">
        <v>146</v>
      </c>
      <c r="V44" s="40"/>
      <c r="W44" s="38" t="s">
        <v>146</v>
      </c>
      <c r="X44" s="40"/>
      <c r="Y44" s="40"/>
      <c r="Z44" s="38" t="s">
        <v>146</v>
      </c>
      <c r="AA44" s="40"/>
      <c r="AB44" s="39"/>
      <c r="AC44" s="38" t="s">
        <v>146</v>
      </c>
      <c r="AD44" s="100"/>
      <c r="AE44" s="100"/>
      <c r="AF44" s="100"/>
      <c r="AG44" s="99"/>
      <c r="AH44" s="17"/>
      <c r="AI44" s="39"/>
      <c r="AJ44" s="38" t="s">
        <v>146</v>
      </c>
      <c r="AK44" s="19"/>
      <c r="AL44" s="40"/>
      <c r="AM44" s="38" t="s">
        <v>146</v>
      </c>
      <c r="AN44" s="40"/>
      <c r="AO44" s="40"/>
      <c r="AP44" s="38" t="s">
        <v>146</v>
      </c>
      <c r="AQ44" s="40"/>
      <c r="AR44" s="38" t="s">
        <v>146</v>
      </c>
      <c r="AS44" s="40"/>
      <c r="AT44" s="40"/>
      <c r="AU44" s="38" t="s">
        <v>146</v>
      </c>
      <c r="AV44" s="19"/>
      <c r="AW44" s="39"/>
      <c r="AX44" s="38" t="s">
        <v>146</v>
      </c>
      <c r="AY44" s="105"/>
      <c r="AZ44" s="105"/>
      <c r="BA44" s="100"/>
      <c r="BB44" s="100"/>
      <c r="BC44" s="99"/>
      <c r="BD44" s="108"/>
      <c r="BE44" s="99"/>
      <c r="BF44" s="11">
        <v>2</v>
      </c>
      <c r="BG44" s="12"/>
      <c r="BH44" s="39"/>
      <c r="BI44" s="37"/>
      <c r="BJ44" s="37"/>
      <c r="BK44" s="15"/>
    </row>
    <row r="45" spans="1:63">
      <c r="A45" s="86"/>
      <c r="B45" s="86"/>
      <c r="C45" s="87"/>
      <c r="D45" s="110"/>
      <c r="E45" s="102"/>
      <c r="F45" s="103"/>
      <c r="G45" s="101"/>
      <c r="H45" s="100"/>
      <c r="I45" s="86"/>
      <c r="J45" s="100"/>
      <c r="K45" s="100"/>
      <c r="L45" s="99"/>
      <c r="M45" s="16"/>
      <c r="N45" s="39"/>
      <c r="O45" s="38" t="s">
        <v>146</v>
      </c>
      <c r="P45" s="40"/>
      <c r="Q45" s="40"/>
      <c r="R45" s="38" t="s">
        <v>146</v>
      </c>
      <c r="S45" s="40"/>
      <c r="T45" s="40"/>
      <c r="U45" s="38" t="s">
        <v>146</v>
      </c>
      <c r="V45" s="40"/>
      <c r="W45" s="38" t="s">
        <v>146</v>
      </c>
      <c r="X45" s="40"/>
      <c r="Y45" s="40"/>
      <c r="Z45" s="38" t="s">
        <v>146</v>
      </c>
      <c r="AA45" s="40"/>
      <c r="AB45" s="39"/>
      <c r="AC45" s="38" t="s">
        <v>146</v>
      </c>
      <c r="AD45" s="100"/>
      <c r="AE45" s="100"/>
      <c r="AF45" s="100"/>
      <c r="AG45" s="99"/>
      <c r="AH45" s="17"/>
      <c r="AI45" s="39"/>
      <c r="AJ45" s="38" t="s">
        <v>146</v>
      </c>
      <c r="AK45" s="19"/>
      <c r="AL45" s="40"/>
      <c r="AM45" s="38" t="s">
        <v>146</v>
      </c>
      <c r="AN45" s="40"/>
      <c r="AO45" s="40"/>
      <c r="AP45" s="38" t="s">
        <v>146</v>
      </c>
      <c r="AQ45" s="40"/>
      <c r="AR45" s="38" t="s">
        <v>146</v>
      </c>
      <c r="AS45" s="40"/>
      <c r="AT45" s="40"/>
      <c r="AU45" s="38" t="s">
        <v>146</v>
      </c>
      <c r="AV45" s="19"/>
      <c r="AW45" s="39"/>
      <c r="AX45" s="38" t="s">
        <v>146</v>
      </c>
      <c r="AY45" s="105"/>
      <c r="AZ45" s="105"/>
      <c r="BA45" s="100"/>
      <c r="BB45" s="100"/>
      <c r="BC45" s="99"/>
      <c r="BD45" s="108"/>
      <c r="BE45" s="99"/>
      <c r="BF45" s="11">
        <v>3</v>
      </c>
      <c r="BG45" s="12"/>
      <c r="BH45" s="39"/>
      <c r="BI45" s="37"/>
      <c r="BJ45" s="37"/>
      <c r="BK45" s="40"/>
    </row>
    <row r="46" spans="1:63">
      <c r="A46" s="86"/>
      <c r="B46" s="86"/>
      <c r="C46" s="87"/>
      <c r="D46" s="110"/>
      <c r="E46" s="102"/>
      <c r="F46" s="103"/>
      <c r="G46" s="101"/>
      <c r="H46" s="100"/>
      <c r="I46" s="86"/>
      <c r="J46" s="100"/>
      <c r="K46" s="100"/>
      <c r="L46" s="99"/>
      <c r="M46" s="16"/>
      <c r="N46" s="39"/>
      <c r="O46" s="38" t="s">
        <v>146</v>
      </c>
      <c r="P46" s="40"/>
      <c r="Q46" s="40"/>
      <c r="R46" s="38" t="s">
        <v>146</v>
      </c>
      <c r="S46" s="40"/>
      <c r="T46" s="40"/>
      <c r="U46" s="38" t="s">
        <v>146</v>
      </c>
      <c r="V46" s="40"/>
      <c r="W46" s="38" t="s">
        <v>146</v>
      </c>
      <c r="X46" s="40"/>
      <c r="Y46" s="40"/>
      <c r="Z46" s="38" t="s">
        <v>146</v>
      </c>
      <c r="AA46" s="40"/>
      <c r="AB46" s="39"/>
      <c r="AC46" s="38" t="s">
        <v>146</v>
      </c>
      <c r="AD46" s="100"/>
      <c r="AE46" s="100"/>
      <c r="AF46" s="100"/>
      <c r="AG46" s="99"/>
      <c r="AH46" s="17"/>
      <c r="AI46" s="39"/>
      <c r="AJ46" s="38" t="s">
        <v>146</v>
      </c>
      <c r="AK46" s="19"/>
      <c r="AL46" s="40"/>
      <c r="AM46" s="38" t="s">
        <v>146</v>
      </c>
      <c r="AN46" s="40"/>
      <c r="AO46" s="40"/>
      <c r="AP46" s="38" t="s">
        <v>146</v>
      </c>
      <c r="AQ46" s="40"/>
      <c r="AR46" s="38" t="s">
        <v>146</v>
      </c>
      <c r="AS46" s="40"/>
      <c r="AT46" s="40"/>
      <c r="AU46" s="38" t="s">
        <v>146</v>
      </c>
      <c r="AV46" s="19"/>
      <c r="AW46" s="39"/>
      <c r="AX46" s="38" t="s">
        <v>146</v>
      </c>
      <c r="AY46" s="105"/>
      <c r="AZ46" s="105"/>
      <c r="BA46" s="100"/>
      <c r="BB46" s="100"/>
      <c r="BC46" s="99"/>
      <c r="BD46" s="108"/>
      <c r="BE46" s="99"/>
      <c r="BF46" s="11">
        <v>4</v>
      </c>
      <c r="BG46" s="12"/>
      <c r="BH46" s="39"/>
      <c r="BI46" s="37"/>
      <c r="BJ46" s="37"/>
      <c r="BK46" s="40"/>
    </row>
    <row r="47" spans="1:63">
      <c r="A47" s="86"/>
      <c r="B47" s="86"/>
      <c r="C47" s="87"/>
      <c r="D47" s="110"/>
      <c r="E47" s="102"/>
      <c r="F47" s="103"/>
      <c r="G47" s="101"/>
      <c r="H47" s="100"/>
      <c r="I47" s="86"/>
      <c r="J47" s="100"/>
      <c r="K47" s="100"/>
      <c r="L47" s="99"/>
      <c r="M47" s="16"/>
      <c r="N47" s="39"/>
      <c r="O47" s="38" t="s">
        <v>146</v>
      </c>
      <c r="P47" s="40"/>
      <c r="Q47" s="40"/>
      <c r="R47" s="38" t="s">
        <v>146</v>
      </c>
      <c r="S47" s="40"/>
      <c r="T47" s="40"/>
      <c r="U47" s="38" t="s">
        <v>146</v>
      </c>
      <c r="V47" s="40"/>
      <c r="W47" s="38" t="s">
        <v>146</v>
      </c>
      <c r="X47" s="40"/>
      <c r="Y47" s="40"/>
      <c r="Z47" s="38" t="s">
        <v>146</v>
      </c>
      <c r="AA47" s="40"/>
      <c r="AB47" s="39"/>
      <c r="AC47" s="38" t="s">
        <v>146</v>
      </c>
      <c r="AD47" s="100"/>
      <c r="AE47" s="100"/>
      <c r="AF47" s="100"/>
      <c r="AG47" s="99"/>
      <c r="AH47" s="17"/>
      <c r="AI47" s="39"/>
      <c r="AJ47" s="38" t="s">
        <v>146</v>
      </c>
      <c r="AK47" s="19"/>
      <c r="AL47" s="40"/>
      <c r="AM47" s="38" t="s">
        <v>146</v>
      </c>
      <c r="AN47" s="40"/>
      <c r="AO47" s="40"/>
      <c r="AP47" s="38" t="s">
        <v>146</v>
      </c>
      <c r="AQ47" s="40"/>
      <c r="AR47" s="38" t="s">
        <v>146</v>
      </c>
      <c r="AS47" s="40"/>
      <c r="AT47" s="40"/>
      <c r="AU47" s="38" t="s">
        <v>146</v>
      </c>
      <c r="AV47" s="19"/>
      <c r="AW47" s="39"/>
      <c r="AX47" s="38" t="s">
        <v>146</v>
      </c>
      <c r="AY47" s="106"/>
      <c r="AZ47" s="106"/>
      <c r="BA47" s="100"/>
      <c r="BB47" s="100"/>
      <c r="BC47" s="99"/>
      <c r="BD47" s="108"/>
      <c r="BE47" s="99"/>
      <c r="BF47" s="11">
        <v>5</v>
      </c>
      <c r="BG47" s="12"/>
      <c r="BH47" s="39"/>
      <c r="BI47" s="37"/>
      <c r="BJ47" s="37"/>
      <c r="BK47" s="40"/>
    </row>
  </sheetData>
  <mergeCells count="230">
    <mergeCell ref="BD43:BD47"/>
    <mergeCell ref="BE43:BE47"/>
    <mergeCell ref="L43:L47"/>
    <mergeCell ref="AD43:AD47"/>
    <mergeCell ref="AE43:AE47"/>
    <mergeCell ref="AF43:AF47"/>
    <mergeCell ref="AG43:AG47"/>
    <mergeCell ref="AY43:AY47"/>
    <mergeCell ref="J43:J47"/>
    <mergeCell ref="K43:K47"/>
    <mergeCell ref="BA38:BA42"/>
    <mergeCell ref="BB38:BB42"/>
    <mergeCell ref="BC38:BC42"/>
    <mergeCell ref="F38:F42"/>
    <mergeCell ref="AZ43:AZ47"/>
    <mergeCell ref="BA43:BA47"/>
    <mergeCell ref="BB43:BB47"/>
    <mergeCell ref="BC43:BC47"/>
    <mergeCell ref="A43:A47"/>
    <mergeCell ref="B43:B47"/>
    <mergeCell ref="C43:C47"/>
    <mergeCell ref="D43:D47"/>
    <mergeCell ref="E43:E47"/>
    <mergeCell ref="AD38:AD42"/>
    <mergeCell ref="AE38:AE42"/>
    <mergeCell ref="AF38:AF42"/>
    <mergeCell ref="AG38:AG42"/>
    <mergeCell ref="G38:G42"/>
    <mergeCell ref="H38:H42"/>
    <mergeCell ref="I38:I42"/>
    <mergeCell ref="J38:J42"/>
    <mergeCell ref="K38:K42"/>
    <mergeCell ref="L38:L42"/>
    <mergeCell ref="A38:A42"/>
    <mergeCell ref="B38:B42"/>
    <mergeCell ref="C38:C42"/>
    <mergeCell ref="D38:D42"/>
    <mergeCell ref="E38:E42"/>
    <mergeCell ref="F43:F47"/>
    <mergeCell ref="G43:G47"/>
    <mergeCell ref="H43:H47"/>
    <mergeCell ref="I43:I47"/>
    <mergeCell ref="BD33:BD37"/>
    <mergeCell ref="BE33:BE37"/>
    <mergeCell ref="L33:L37"/>
    <mergeCell ref="AD33:AD37"/>
    <mergeCell ref="AE33:AE37"/>
    <mergeCell ref="AF33:AF37"/>
    <mergeCell ref="AG33:AG37"/>
    <mergeCell ref="AY33:AY37"/>
    <mergeCell ref="BD38:BD42"/>
    <mergeCell ref="BE38:BE42"/>
    <mergeCell ref="AY38:AY42"/>
    <mergeCell ref="AZ38:AZ42"/>
    <mergeCell ref="J33:J37"/>
    <mergeCell ref="K33:K37"/>
    <mergeCell ref="BA28:BA32"/>
    <mergeCell ref="BB28:BB32"/>
    <mergeCell ref="BC28:BC32"/>
    <mergeCell ref="F28:F32"/>
    <mergeCell ref="AZ33:AZ37"/>
    <mergeCell ref="BA33:BA37"/>
    <mergeCell ref="BB33:BB37"/>
    <mergeCell ref="BC33:BC37"/>
    <mergeCell ref="A33:A37"/>
    <mergeCell ref="B33:B37"/>
    <mergeCell ref="C33:C37"/>
    <mergeCell ref="D33:D37"/>
    <mergeCell ref="E33:E37"/>
    <mergeCell ref="AD28:AD32"/>
    <mergeCell ref="AE28:AE32"/>
    <mergeCell ref="AF28:AF32"/>
    <mergeCell ref="AG28:AG32"/>
    <mergeCell ref="G28:G32"/>
    <mergeCell ref="H28:H32"/>
    <mergeCell ref="I28:I32"/>
    <mergeCell ref="J28:J32"/>
    <mergeCell ref="K28:K32"/>
    <mergeCell ref="L28:L32"/>
    <mergeCell ref="A28:A32"/>
    <mergeCell ref="B28:B32"/>
    <mergeCell ref="C28:C32"/>
    <mergeCell ref="D28:D32"/>
    <mergeCell ref="E28:E32"/>
    <mergeCell ref="F33:F37"/>
    <mergeCell ref="G33:G37"/>
    <mergeCell ref="H33:H37"/>
    <mergeCell ref="I33:I37"/>
    <mergeCell ref="BD23:BD27"/>
    <mergeCell ref="BE23:BE27"/>
    <mergeCell ref="L23:L27"/>
    <mergeCell ref="AD23:AD27"/>
    <mergeCell ref="AE23:AE27"/>
    <mergeCell ref="AF23:AF27"/>
    <mergeCell ref="AG23:AG27"/>
    <mergeCell ref="AY23:AY27"/>
    <mergeCell ref="BD28:BD32"/>
    <mergeCell ref="BE28:BE32"/>
    <mergeCell ref="AY28:AY32"/>
    <mergeCell ref="AZ28:AZ32"/>
    <mergeCell ref="J23:J27"/>
    <mergeCell ref="K23:K27"/>
    <mergeCell ref="BA18:BA22"/>
    <mergeCell ref="BB18:BB22"/>
    <mergeCell ref="BC18:BC22"/>
    <mergeCell ref="F18:F22"/>
    <mergeCell ref="AZ23:AZ27"/>
    <mergeCell ref="BA23:BA27"/>
    <mergeCell ref="BB23:BB27"/>
    <mergeCell ref="BC23:BC27"/>
    <mergeCell ref="A23:A27"/>
    <mergeCell ref="B23:B27"/>
    <mergeCell ref="C23:C27"/>
    <mergeCell ref="D23:D27"/>
    <mergeCell ref="E23:E27"/>
    <mergeCell ref="AD18:AD22"/>
    <mergeCell ref="AE18:AE22"/>
    <mergeCell ref="AF18:AF22"/>
    <mergeCell ref="AG18:AG22"/>
    <mergeCell ref="G18:G22"/>
    <mergeCell ref="H18:H22"/>
    <mergeCell ref="I18:I22"/>
    <mergeCell ref="J18:J22"/>
    <mergeCell ref="K18:K22"/>
    <mergeCell ref="L18:L22"/>
    <mergeCell ref="A18:A22"/>
    <mergeCell ref="B18:B22"/>
    <mergeCell ref="C18:C22"/>
    <mergeCell ref="D18:D22"/>
    <mergeCell ref="E18:E22"/>
    <mergeCell ref="F23:F27"/>
    <mergeCell ref="G23:G27"/>
    <mergeCell ref="H23:H27"/>
    <mergeCell ref="I23:I27"/>
    <mergeCell ref="BD13:BD17"/>
    <mergeCell ref="BE13:BE17"/>
    <mergeCell ref="L13:L17"/>
    <mergeCell ref="AD13:AD17"/>
    <mergeCell ref="AE13:AE17"/>
    <mergeCell ref="AF13:AF17"/>
    <mergeCell ref="AG13:AG17"/>
    <mergeCell ref="AY13:AY17"/>
    <mergeCell ref="BD18:BD22"/>
    <mergeCell ref="BE18:BE22"/>
    <mergeCell ref="AY18:AY22"/>
    <mergeCell ref="AZ18:AZ22"/>
    <mergeCell ref="F13:F17"/>
    <mergeCell ref="G13:G17"/>
    <mergeCell ref="H13:H17"/>
    <mergeCell ref="I13:I17"/>
    <mergeCell ref="J13:J17"/>
    <mergeCell ref="K13:K17"/>
    <mergeCell ref="BA8:BA12"/>
    <mergeCell ref="BB8:BB12"/>
    <mergeCell ref="BC8:BC12"/>
    <mergeCell ref="F8:F12"/>
    <mergeCell ref="AZ13:AZ17"/>
    <mergeCell ref="BA13:BA17"/>
    <mergeCell ref="BB13:BB17"/>
    <mergeCell ref="BC13:BC17"/>
    <mergeCell ref="BD8:BD12"/>
    <mergeCell ref="BE8:BE12"/>
    <mergeCell ref="A13:A17"/>
    <mergeCell ref="B13:B17"/>
    <mergeCell ref="C13:C17"/>
    <mergeCell ref="D13:D17"/>
    <mergeCell ref="E13:E17"/>
    <mergeCell ref="AD8:AD12"/>
    <mergeCell ref="AE8:AE12"/>
    <mergeCell ref="AF8:AF12"/>
    <mergeCell ref="AG8:AG12"/>
    <mergeCell ref="AY8:AY12"/>
    <mergeCell ref="AZ8:AZ12"/>
    <mergeCell ref="G8:G12"/>
    <mergeCell ref="H8:H12"/>
    <mergeCell ref="I8:I12"/>
    <mergeCell ref="J8:J12"/>
    <mergeCell ref="K8:K12"/>
    <mergeCell ref="L8:L12"/>
    <mergeCell ref="A8:A12"/>
    <mergeCell ref="B8:B12"/>
    <mergeCell ref="C8:C12"/>
    <mergeCell ref="D8:D12"/>
    <mergeCell ref="E8:E12"/>
    <mergeCell ref="AT2:AV2"/>
    <mergeCell ref="AZ3:AZ7"/>
    <mergeCell ref="BA3:BA7"/>
    <mergeCell ref="BB3:BB7"/>
    <mergeCell ref="BC3:BC7"/>
    <mergeCell ref="BD3:BD7"/>
    <mergeCell ref="BE3:BE7"/>
    <mergeCell ref="L3:L7"/>
    <mergeCell ref="AD3:AD7"/>
    <mergeCell ref="AE3:AE7"/>
    <mergeCell ref="AF3:AF7"/>
    <mergeCell ref="AG3:AG7"/>
    <mergeCell ref="AY3:AY7"/>
    <mergeCell ref="Q2:S2"/>
    <mergeCell ref="F3:F7"/>
    <mergeCell ref="G3:G7"/>
    <mergeCell ref="H3:H7"/>
    <mergeCell ref="I3:I7"/>
    <mergeCell ref="J3:J7"/>
    <mergeCell ref="K3:K7"/>
    <mergeCell ref="AO2:AP2"/>
    <mergeCell ref="AQ2:AS2"/>
    <mergeCell ref="A1:F1"/>
    <mergeCell ref="G1:L1"/>
    <mergeCell ref="M1:AG1"/>
    <mergeCell ref="AH1:BC1"/>
    <mergeCell ref="BD1:BE1"/>
    <mergeCell ref="BF1:BK1"/>
    <mergeCell ref="AW2:AX2"/>
    <mergeCell ref="BF2:BG2"/>
    <mergeCell ref="A3:A7"/>
    <mergeCell ref="B3:B7"/>
    <mergeCell ref="C3:C7"/>
    <mergeCell ref="D3:D7"/>
    <mergeCell ref="E3:E7"/>
    <mergeCell ref="T2:U2"/>
    <mergeCell ref="V2:X2"/>
    <mergeCell ref="Y2:AA2"/>
    <mergeCell ref="AB2:AC2"/>
    <mergeCell ref="AI2:AK2"/>
    <mergeCell ref="AL2:AN2"/>
    <mergeCell ref="D2:E2"/>
    <mergeCell ref="G2:H2"/>
    <mergeCell ref="I2:J2"/>
    <mergeCell ref="K2:L2"/>
    <mergeCell ref="N2:P2"/>
  </mergeCells>
  <conditionalFormatting sqref="AH8 AC3:AC7">
    <cfRule type="containsText" dxfId="2282" priority="487" operator="containsText" text="BAJA">
      <formula>NOT(ISERROR(SEARCH("BAJA",AC3)))</formula>
    </cfRule>
    <cfRule type="containsText" dxfId="2281" priority="488" operator="containsText" text="MEDIA">
      <formula>NOT(ISERROR(SEARCH("MEDIA",AC3)))</formula>
    </cfRule>
    <cfRule type="containsText" dxfId="2280" priority="489" operator="containsText" text="ALTA">
      <formula>NOT(ISERROR(SEARCH("ALTA",AC3)))</formula>
    </cfRule>
  </conditionalFormatting>
  <conditionalFormatting sqref="AK8">
    <cfRule type="containsText" dxfId="2279" priority="484" operator="containsText" text="BAJA">
      <formula>NOT(ISERROR(SEARCH("BAJA",AK8)))</formula>
    </cfRule>
    <cfRule type="containsText" dxfId="2278" priority="485" operator="containsText" text="MEDIA">
      <formula>NOT(ISERROR(SEARCH("MEDIA",AK8)))</formula>
    </cfRule>
    <cfRule type="containsText" dxfId="2277" priority="486" operator="containsText" text="ALTA">
      <formula>NOT(ISERROR(SEARCH("ALTA",AK8)))</formula>
    </cfRule>
  </conditionalFormatting>
  <conditionalFormatting sqref="AV8">
    <cfRule type="containsText" dxfId="2276" priority="481" operator="containsText" text="BAJA">
      <formula>NOT(ISERROR(SEARCH("BAJA",AV8)))</formula>
    </cfRule>
    <cfRule type="containsText" dxfId="2275" priority="482" operator="containsText" text="MEDIA">
      <formula>NOT(ISERROR(SEARCH("MEDIA",AV8)))</formula>
    </cfRule>
    <cfRule type="containsText" dxfId="2274" priority="483" operator="containsText" text="ALTA">
      <formula>NOT(ISERROR(SEARCH("ALTA",AV8)))</formula>
    </cfRule>
  </conditionalFormatting>
  <conditionalFormatting sqref="N13 Q13 S13:T13 V13 X13:Y13 AB13 AC13:AC17 R13:R17 W13:W17 Z13:Z17 U13:U17 O13:O17">
    <cfRule type="containsText" dxfId="2273" priority="478" operator="containsText" text="BAJA">
      <formula>NOT(ISERROR(SEARCH("BAJA",N13)))</formula>
    </cfRule>
    <cfRule type="containsText" dxfId="2272" priority="479" operator="containsText" text="MEDIA">
      <formula>NOT(ISERROR(SEARCH("MEDIA",N13)))</formula>
    </cfRule>
    <cfRule type="containsText" dxfId="2271" priority="480" operator="containsText" text="ALTA">
      <formula>NOT(ISERROR(SEARCH("ALTA",N13)))</formula>
    </cfRule>
  </conditionalFormatting>
  <conditionalFormatting sqref="AI13 AJ13:AJ17">
    <cfRule type="containsText" dxfId="2270" priority="475" operator="containsText" text="BAJA">
      <formula>NOT(ISERROR(SEARCH("BAJA",AI13)))</formula>
    </cfRule>
    <cfRule type="containsText" dxfId="2269" priority="476" operator="containsText" text="MEDIA">
      <formula>NOT(ISERROR(SEARCH("MEDIA",AI13)))</formula>
    </cfRule>
    <cfRule type="containsText" dxfId="2268" priority="477" operator="containsText" text="ALTA">
      <formula>NOT(ISERROR(SEARCH("ALTA",AI13)))</formula>
    </cfRule>
  </conditionalFormatting>
  <conditionalFormatting sqref="AL14:AS17 AL13:AM13 AO13:AS13">
    <cfRule type="containsText" dxfId="2267" priority="472" operator="containsText" text="BAJA">
      <formula>NOT(ISERROR(SEARCH("BAJA",AL13)))</formula>
    </cfRule>
    <cfRule type="containsText" dxfId="2266" priority="473" operator="containsText" text="MEDIA">
      <formula>NOT(ISERROR(SEARCH("MEDIA",AL13)))</formula>
    </cfRule>
    <cfRule type="containsText" dxfId="2265" priority="474" operator="containsText" text="ALTA">
      <formula>NOT(ISERROR(SEARCH("ALTA",AL13)))</formula>
    </cfRule>
  </conditionalFormatting>
  <conditionalFormatting sqref="AW13:AX17">
    <cfRule type="containsText" dxfId="2264" priority="469" operator="containsText" text="BAJA">
      <formula>NOT(ISERROR(SEARCH("BAJA",AW13)))</formula>
    </cfRule>
    <cfRule type="containsText" dxfId="2263" priority="470" operator="containsText" text="MEDIA">
      <formula>NOT(ISERROR(SEARCH("MEDIA",AW13)))</formula>
    </cfRule>
    <cfRule type="containsText" dxfId="2262" priority="471" operator="containsText" text="ALTA">
      <formula>NOT(ISERROR(SEARCH("ALTA",AW13)))</formula>
    </cfRule>
  </conditionalFormatting>
  <conditionalFormatting sqref="AT13:AU17">
    <cfRule type="containsText" dxfId="2261" priority="466" operator="containsText" text="BAJA">
      <formula>NOT(ISERROR(SEARCH("BAJA",AT13)))</formula>
    </cfRule>
    <cfRule type="containsText" dxfId="2260" priority="467" operator="containsText" text="MEDIA">
      <formula>NOT(ISERROR(SEARCH("MEDIA",AT13)))</formula>
    </cfRule>
    <cfRule type="containsText" dxfId="2259" priority="468" operator="containsText" text="ALTA">
      <formula>NOT(ISERROR(SEARCH("ALTA",AT13)))</formula>
    </cfRule>
  </conditionalFormatting>
  <conditionalFormatting sqref="AY13:AZ13">
    <cfRule type="containsText" dxfId="2258" priority="463" operator="containsText" text="BAJA">
      <formula>NOT(ISERROR(SEARCH("BAJA",AY13)))</formula>
    </cfRule>
    <cfRule type="containsText" dxfId="2257" priority="464" operator="containsText" text="MEDIA">
      <formula>NOT(ISERROR(SEARCH("MEDIA",AY13)))</formula>
    </cfRule>
    <cfRule type="containsText" dxfId="2256" priority="465" operator="containsText" text="ALTA">
      <formula>NOT(ISERROR(SEARCH("ALTA",AY13)))</formula>
    </cfRule>
  </conditionalFormatting>
  <conditionalFormatting sqref="AE13">
    <cfRule type="containsText" dxfId="2255" priority="460" operator="containsText" text="BAJA">
      <formula>NOT(ISERROR(SEARCH("BAJA",AE13)))</formula>
    </cfRule>
    <cfRule type="containsText" dxfId="2254" priority="461" operator="containsText" text="MEDIA">
      <formula>NOT(ISERROR(SEARCH("MEDIA",AE13)))</formula>
    </cfRule>
    <cfRule type="containsText" dxfId="2253" priority="462" operator="containsText" text="ALTA">
      <formula>NOT(ISERROR(SEARCH("ALTA",AE13)))</formula>
    </cfRule>
  </conditionalFormatting>
  <conditionalFormatting sqref="AD13">
    <cfRule type="containsText" dxfId="2252" priority="457" operator="containsText" text="BAJA">
      <formula>NOT(ISERROR(SEARCH("BAJA",AD13)))</formula>
    </cfRule>
    <cfRule type="containsText" dxfId="2251" priority="458" operator="containsText" text="MEDIA">
      <formula>NOT(ISERROR(SEARCH("MEDIA",AD13)))</formula>
    </cfRule>
    <cfRule type="containsText" dxfId="2250" priority="459" operator="containsText" text="ALTA">
      <formula>NOT(ISERROR(SEARCH("ALTA",AD13)))</formula>
    </cfRule>
  </conditionalFormatting>
  <conditionalFormatting sqref="S14">
    <cfRule type="containsText" dxfId="2249" priority="454" operator="containsText" text="BAJA">
      <formula>NOT(ISERROR(SEARCH("BAJA",S14)))</formula>
    </cfRule>
    <cfRule type="containsText" dxfId="2248" priority="455" operator="containsText" text="MEDIA">
      <formula>NOT(ISERROR(SEARCH("MEDIA",S14)))</formula>
    </cfRule>
    <cfRule type="containsText" dxfId="2247" priority="456" operator="containsText" text="ALTA">
      <formula>NOT(ISERROR(SEARCH("ALTA",S14)))</formula>
    </cfRule>
  </conditionalFormatting>
  <conditionalFormatting sqref="S15">
    <cfRule type="containsText" dxfId="2246" priority="451" operator="containsText" text="BAJA">
      <formula>NOT(ISERROR(SEARCH("BAJA",S15)))</formula>
    </cfRule>
    <cfRule type="containsText" dxfId="2245" priority="452" operator="containsText" text="MEDIA">
      <formula>NOT(ISERROR(SEARCH("MEDIA",S15)))</formula>
    </cfRule>
    <cfRule type="containsText" dxfId="2244" priority="453" operator="containsText" text="ALTA">
      <formula>NOT(ISERROR(SEARCH("ALTA",S15)))</formula>
    </cfRule>
  </conditionalFormatting>
  <conditionalFormatting sqref="AN13">
    <cfRule type="containsText" dxfId="2243" priority="448" operator="containsText" text="BAJA">
      <formula>NOT(ISERROR(SEARCH("BAJA",AN13)))</formula>
    </cfRule>
    <cfRule type="containsText" dxfId="2242" priority="449" operator="containsText" text="MEDIA">
      <formula>NOT(ISERROR(SEARCH("MEDIA",AN13)))</formula>
    </cfRule>
    <cfRule type="containsText" dxfId="2241" priority="450" operator="containsText" text="ALTA">
      <formula>NOT(ISERROR(SEARCH("ALTA",AN13)))</formula>
    </cfRule>
  </conditionalFormatting>
  <conditionalFormatting sqref="M13">
    <cfRule type="containsText" dxfId="2240" priority="445" operator="containsText" text="BAJA">
      <formula>NOT(ISERROR(SEARCH("BAJA",M13)))</formula>
    </cfRule>
    <cfRule type="containsText" dxfId="2239" priority="446" operator="containsText" text="MEDIA">
      <formula>NOT(ISERROR(SEARCH("MEDIA",M13)))</formula>
    </cfRule>
    <cfRule type="containsText" dxfId="2238" priority="447" operator="containsText" text="ALTA">
      <formula>NOT(ISERROR(SEARCH("ALTA",M13)))</formula>
    </cfRule>
  </conditionalFormatting>
  <conditionalFormatting sqref="P13">
    <cfRule type="containsText" dxfId="2237" priority="442" operator="containsText" text="BAJA">
      <formula>NOT(ISERROR(SEARCH("BAJA",P13)))</formula>
    </cfRule>
    <cfRule type="containsText" dxfId="2236" priority="443" operator="containsText" text="MEDIA">
      <formula>NOT(ISERROR(SEARCH("MEDIA",P13)))</formula>
    </cfRule>
    <cfRule type="containsText" dxfId="2235" priority="444" operator="containsText" text="ALTA">
      <formula>NOT(ISERROR(SEARCH("ALTA",P13)))</formula>
    </cfRule>
  </conditionalFormatting>
  <conditionalFormatting sqref="AA13">
    <cfRule type="containsText" dxfId="2234" priority="439" operator="containsText" text="BAJA">
      <formula>NOT(ISERROR(SEARCH("BAJA",AA13)))</formula>
    </cfRule>
    <cfRule type="containsText" dxfId="2233" priority="440" operator="containsText" text="MEDIA">
      <formula>NOT(ISERROR(SEARCH("MEDIA",AA13)))</formula>
    </cfRule>
    <cfRule type="containsText" dxfId="2232" priority="441" operator="containsText" text="ALTA">
      <formula>NOT(ISERROR(SEARCH("ALTA",AA13)))</formula>
    </cfRule>
  </conditionalFormatting>
  <conditionalFormatting sqref="AH13">
    <cfRule type="containsText" dxfId="2231" priority="436" operator="containsText" text="BAJA">
      <formula>NOT(ISERROR(SEARCH("BAJA",AH13)))</formula>
    </cfRule>
    <cfRule type="containsText" dxfId="2230" priority="437" operator="containsText" text="MEDIA">
      <formula>NOT(ISERROR(SEARCH("MEDIA",AH13)))</formula>
    </cfRule>
    <cfRule type="containsText" dxfId="2229" priority="438" operator="containsText" text="ALTA">
      <formula>NOT(ISERROR(SEARCH("ALTA",AH13)))</formula>
    </cfRule>
  </conditionalFormatting>
  <conditionalFormatting sqref="AK13">
    <cfRule type="containsText" dxfId="2228" priority="433" operator="containsText" text="BAJA">
      <formula>NOT(ISERROR(SEARCH("BAJA",AK13)))</formula>
    </cfRule>
    <cfRule type="containsText" dxfId="2227" priority="434" operator="containsText" text="MEDIA">
      <formula>NOT(ISERROR(SEARCH("MEDIA",AK13)))</formula>
    </cfRule>
    <cfRule type="containsText" dxfId="2226" priority="435" operator="containsText" text="ALTA">
      <formula>NOT(ISERROR(SEARCH("ALTA",AK13)))</formula>
    </cfRule>
  </conditionalFormatting>
  <conditionalFormatting sqref="AV13">
    <cfRule type="containsText" dxfId="2225" priority="430" operator="containsText" text="BAJA">
      <formula>NOT(ISERROR(SEARCH("BAJA",AV13)))</formula>
    </cfRule>
    <cfRule type="containsText" dxfId="2224" priority="431" operator="containsText" text="MEDIA">
      <formula>NOT(ISERROR(SEARCH("MEDIA",AV13)))</formula>
    </cfRule>
    <cfRule type="containsText" dxfId="2223" priority="432" operator="containsText" text="ALTA">
      <formula>NOT(ISERROR(SEARCH("ALTA",AV13)))</formula>
    </cfRule>
  </conditionalFormatting>
  <conditionalFormatting sqref="N18 Q18 S18:T18 V18 X18:Y18 AB18 AC18:AC22 R18:R22 W18:W22 Z18:Z22 U18:U22 O18:O22">
    <cfRule type="containsText" dxfId="2222" priority="427" operator="containsText" text="BAJA">
      <formula>NOT(ISERROR(SEARCH("BAJA",N18)))</formula>
    </cfRule>
    <cfRule type="containsText" dxfId="2221" priority="428" operator="containsText" text="MEDIA">
      <formula>NOT(ISERROR(SEARCH("MEDIA",N18)))</formula>
    </cfRule>
    <cfRule type="containsText" dxfId="2220" priority="429" operator="containsText" text="ALTA">
      <formula>NOT(ISERROR(SEARCH("ALTA",N18)))</formula>
    </cfRule>
  </conditionalFormatting>
  <conditionalFormatting sqref="AI18 AJ18:AJ22">
    <cfRule type="containsText" dxfId="2219" priority="424" operator="containsText" text="BAJA">
      <formula>NOT(ISERROR(SEARCH("BAJA",AI18)))</formula>
    </cfRule>
    <cfRule type="containsText" dxfId="2218" priority="425" operator="containsText" text="MEDIA">
      <formula>NOT(ISERROR(SEARCH("MEDIA",AI18)))</formula>
    </cfRule>
    <cfRule type="containsText" dxfId="2217" priority="426" operator="containsText" text="ALTA">
      <formula>NOT(ISERROR(SEARCH("ALTA",AI18)))</formula>
    </cfRule>
  </conditionalFormatting>
  <conditionalFormatting sqref="AL19:AS22 AL18:AM18 AO18:AS18">
    <cfRule type="containsText" dxfId="2216" priority="421" operator="containsText" text="BAJA">
      <formula>NOT(ISERROR(SEARCH("BAJA",AL18)))</formula>
    </cfRule>
    <cfRule type="containsText" dxfId="2215" priority="422" operator="containsText" text="MEDIA">
      <formula>NOT(ISERROR(SEARCH("MEDIA",AL18)))</formula>
    </cfRule>
    <cfRule type="containsText" dxfId="2214" priority="423" operator="containsText" text="ALTA">
      <formula>NOT(ISERROR(SEARCH("ALTA",AL18)))</formula>
    </cfRule>
  </conditionalFormatting>
  <conditionalFormatting sqref="AW18:AX22">
    <cfRule type="containsText" dxfId="2213" priority="418" operator="containsText" text="BAJA">
      <formula>NOT(ISERROR(SEARCH("BAJA",AW18)))</formula>
    </cfRule>
    <cfRule type="containsText" dxfId="2212" priority="419" operator="containsText" text="MEDIA">
      <formula>NOT(ISERROR(SEARCH("MEDIA",AW18)))</formula>
    </cfRule>
    <cfRule type="containsText" dxfId="2211" priority="420" operator="containsText" text="ALTA">
      <formula>NOT(ISERROR(SEARCH("ALTA",AW18)))</formula>
    </cfRule>
  </conditionalFormatting>
  <conditionalFormatting sqref="AT18:AU22">
    <cfRule type="containsText" dxfId="2210" priority="415" operator="containsText" text="BAJA">
      <formula>NOT(ISERROR(SEARCH("BAJA",AT18)))</formula>
    </cfRule>
    <cfRule type="containsText" dxfId="2209" priority="416" operator="containsText" text="MEDIA">
      <formula>NOT(ISERROR(SEARCH("MEDIA",AT18)))</formula>
    </cfRule>
    <cfRule type="containsText" dxfId="2208" priority="417" operator="containsText" text="ALTA">
      <formula>NOT(ISERROR(SEARCH("ALTA",AT18)))</formula>
    </cfRule>
  </conditionalFormatting>
  <conditionalFormatting sqref="AY18:AZ18">
    <cfRule type="containsText" dxfId="2207" priority="412" operator="containsText" text="BAJA">
      <formula>NOT(ISERROR(SEARCH("BAJA",AY18)))</formula>
    </cfRule>
    <cfRule type="containsText" dxfId="2206" priority="413" operator="containsText" text="MEDIA">
      <formula>NOT(ISERROR(SEARCH("MEDIA",AY18)))</formula>
    </cfRule>
    <cfRule type="containsText" dxfId="2205" priority="414" operator="containsText" text="ALTA">
      <formula>NOT(ISERROR(SEARCH("ALTA",AY18)))</formula>
    </cfRule>
  </conditionalFormatting>
  <conditionalFormatting sqref="AE18">
    <cfRule type="containsText" dxfId="2204" priority="409" operator="containsText" text="BAJA">
      <formula>NOT(ISERROR(SEARCH("BAJA",AE18)))</formula>
    </cfRule>
    <cfRule type="containsText" dxfId="2203" priority="410" operator="containsText" text="MEDIA">
      <formula>NOT(ISERROR(SEARCH("MEDIA",AE18)))</formula>
    </cfRule>
    <cfRule type="containsText" dxfId="2202" priority="411" operator="containsText" text="ALTA">
      <formula>NOT(ISERROR(SEARCH("ALTA",AE18)))</formula>
    </cfRule>
  </conditionalFormatting>
  <conditionalFormatting sqref="AD18">
    <cfRule type="containsText" dxfId="2201" priority="406" operator="containsText" text="BAJA">
      <formula>NOT(ISERROR(SEARCH("BAJA",AD18)))</formula>
    </cfRule>
    <cfRule type="containsText" dxfId="2200" priority="407" operator="containsText" text="MEDIA">
      <formula>NOT(ISERROR(SEARCH("MEDIA",AD18)))</formula>
    </cfRule>
    <cfRule type="containsText" dxfId="2199" priority="408" operator="containsText" text="ALTA">
      <formula>NOT(ISERROR(SEARCH("ALTA",AD18)))</formula>
    </cfRule>
  </conditionalFormatting>
  <conditionalFormatting sqref="S19">
    <cfRule type="containsText" dxfId="2198" priority="403" operator="containsText" text="BAJA">
      <formula>NOT(ISERROR(SEARCH("BAJA",S19)))</formula>
    </cfRule>
    <cfRule type="containsText" dxfId="2197" priority="404" operator="containsText" text="MEDIA">
      <formula>NOT(ISERROR(SEARCH("MEDIA",S19)))</formula>
    </cfRule>
    <cfRule type="containsText" dxfId="2196" priority="405" operator="containsText" text="ALTA">
      <formula>NOT(ISERROR(SEARCH("ALTA",S19)))</formula>
    </cfRule>
  </conditionalFormatting>
  <conditionalFormatting sqref="S20">
    <cfRule type="containsText" dxfId="2195" priority="400" operator="containsText" text="BAJA">
      <formula>NOT(ISERROR(SEARCH("BAJA",S20)))</formula>
    </cfRule>
    <cfRule type="containsText" dxfId="2194" priority="401" operator="containsText" text="MEDIA">
      <formula>NOT(ISERROR(SEARCH("MEDIA",S20)))</formula>
    </cfRule>
    <cfRule type="containsText" dxfId="2193" priority="402" operator="containsText" text="ALTA">
      <formula>NOT(ISERROR(SEARCH("ALTA",S20)))</formula>
    </cfRule>
  </conditionalFormatting>
  <conditionalFormatting sqref="AN18">
    <cfRule type="containsText" dxfId="2192" priority="397" operator="containsText" text="BAJA">
      <formula>NOT(ISERROR(SEARCH("BAJA",AN18)))</formula>
    </cfRule>
    <cfRule type="containsText" dxfId="2191" priority="398" operator="containsText" text="MEDIA">
      <formula>NOT(ISERROR(SEARCH("MEDIA",AN18)))</formula>
    </cfRule>
    <cfRule type="containsText" dxfId="2190" priority="399" operator="containsText" text="ALTA">
      <formula>NOT(ISERROR(SEARCH("ALTA",AN18)))</formula>
    </cfRule>
  </conditionalFormatting>
  <conditionalFormatting sqref="M18">
    <cfRule type="containsText" dxfId="2189" priority="394" operator="containsText" text="BAJA">
      <formula>NOT(ISERROR(SEARCH("BAJA",M18)))</formula>
    </cfRule>
    <cfRule type="containsText" dxfId="2188" priority="395" operator="containsText" text="MEDIA">
      <formula>NOT(ISERROR(SEARCH("MEDIA",M18)))</formula>
    </cfRule>
    <cfRule type="containsText" dxfId="2187" priority="396" operator="containsText" text="ALTA">
      <formula>NOT(ISERROR(SEARCH("ALTA",M18)))</formula>
    </cfRule>
  </conditionalFormatting>
  <conditionalFormatting sqref="P18">
    <cfRule type="containsText" dxfId="2186" priority="391" operator="containsText" text="BAJA">
      <formula>NOT(ISERROR(SEARCH("BAJA",P18)))</formula>
    </cfRule>
    <cfRule type="containsText" dxfId="2185" priority="392" operator="containsText" text="MEDIA">
      <formula>NOT(ISERROR(SEARCH("MEDIA",P18)))</formula>
    </cfRule>
    <cfRule type="containsText" dxfId="2184" priority="393" operator="containsText" text="ALTA">
      <formula>NOT(ISERROR(SEARCH("ALTA",P18)))</formula>
    </cfRule>
  </conditionalFormatting>
  <conditionalFormatting sqref="AA18">
    <cfRule type="containsText" dxfId="2183" priority="388" operator="containsText" text="BAJA">
      <formula>NOT(ISERROR(SEARCH("BAJA",AA18)))</formula>
    </cfRule>
    <cfRule type="containsText" dxfId="2182" priority="389" operator="containsText" text="MEDIA">
      <formula>NOT(ISERROR(SEARCH("MEDIA",AA18)))</formula>
    </cfRule>
    <cfRule type="containsText" dxfId="2181" priority="390" operator="containsText" text="ALTA">
      <formula>NOT(ISERROR(SEARCH("ALTA",AA18)))</formula>
    </cfRule>
  </conditionalFormatting>
  <conditionalFormatting sqref="AH18">
    <cfRule type="containsText" dxfId="2180" priority="385" operator="containsText" text="BAJA">
      <formula>NOT(ISERROR(SEARCH("BAJA",AH18)))</formula>
    </cfRule>
    <cfRule type="containsText" dxfId="2179" priority="386" operator="containsText" text="MEDIA">
      <formula>NOT(ISERROR(SEARCH("MEDIA",AH18)))</formula>
    </cfRule>
    <cfRule type="containsText" dxfId="2178" priority="387" operator="containsText" text="ALTA">
      <formula>NOT(ISERROR(SEARCH("ALTA",AH18)))</formula>
    </cfRule>
  </conditionalFormatting>
  <conditionalFormatting sqref="AK18">
    <cfRule type="containsText" dxfId="2177" priority="382" operator="containsText" text="BAJA">
      <formula>NOT(ISERROR(SEARCH("BAJA",AK18)))</formula>
    </cfRule>
    <cfRule type="containsText" dxfId="2176" priority="383" operator="containsText" text="MEDIA">
      <formula>NOT(ISERROR(SEARCH("MEDIA",AK18)))</formula>
    </cfRule>
    <cfRule type="containsText" dxfId="2175" priority="384" operator="containsText" text="ALTA">
      <formula>NOT(ISERROR(SEARCH("ALTA",AK18)))</formula>
    </cfRule>
  </conditionalFormatting>
  <conditionalFormatting sqref="AV18">
    <cfRule type="containsText" dxfId="2174" priority="379" operator="containsText" text="BAJA">
      <formula>NOT(ISERROR(SEARCH("BAJA",AV18)))</formula>
    </cfRule>
    <cfRule type="containsText" dxfId="2173" priority="380" operator="containsText" text="MEDIA">
      <formula>NOT(ISERROR(SEARCH("MEDIA",AV18)))</formula>
    </cfRule>
    <cfRule type="containsText" dxfId="2172" priority="381" operator="containsText" text="ALTA">
      <formula>NOT(ISERROR(SEARCH("ALTA",AV18)))</formula>
    </cfRule>
  </conditionalFormatting>
  <conditionalFormatting sqref="N23 Q23 S23:T23 V23 X23:Y23 AB23 AC23:AC27 R23:R27 W23:W27 Z23:Z27 U23:U27 O23:O27">
    <cfRule type="containsText" dxfId="2171" priority="376" operator="containsText" text="BAJA">
      <formula>NOT(ISERROR(SEARCH("BAJA",N23)))</formula>
    </cfRule>
    <cfRule type="containsText" dxfId="2170" priority="377" operator="containsText" text="MEDIA">
      <formula>NOT(ISERROR(SEARCH("MEDIA",N23)))</formula>
    </cfRule>
    <cfRule type="containsText" dxfId="2169" priority="378" operator="containsText" text="ALTA">
      <formula>NOT(ISERROR(SEARCH("ALTA",N23)))</formula>
    </cfRule>
  </conditionalFormatting>
  <conditionalFormatting sqref="AI23 AJ23:AJ27">
    <cfRule type="containsText" dxfId="2168" priority="373" operator="containsText" text="BAJA">
      <formula>NOT(ISERROR(SEARCH("BAJA",AI23)))</formula>
    </cfRule>
    <cfRule type="containsText" dxfId="2167" priority="374" operator="containsText" text="MEDIA">
      <formula>NOT(ISERROR(SEARCH("MEDIA",AI23)))</formula>
    </cfRule>
    <cfRule type="containsText" dxfId="2166" priority="375" operator="containsText" text="ALTA">
      <formula>NOT(ISERROR(SEARCH("ALTA",AI23)))</formula>
    </cfRule>
  </conditionalFormatting>
  <conditionalFormatting sqref="AL24:AS27 AL23:AM23 AO23:AS23">
    <cfRule type="containsText" dxfId="2165" priority="370" operator="containsText" text="BAJA">
      <formula>NOT(ISERROR(SEARCH("BAJA",AL23)))</formula>
    </cfRule>
    <cfRule type="containsText" dxfId="2164" priority="371" operator="containsText" text="MEDIA">
      <formula>NOT(ISERROR(SEARCH("MEDIA",AL23)))</formula>
    </cfRule>
    <cfRule type="containsText" dxfId="2163" priority="372" operator="containsText" text="ALTA">
      <formula>NOT(ISERROR(SEARCH("ALTA",AL23)))</formula>
    </cfRule>
  </conditionalFormatting>
  <conditionalFormatting sqref="AW23:AX27">
    <cfRule type="containsText" dxfId="2162" priority="367" operator="containsText" text="BAJA">
      <formula>NOT(ISERROR(SEARCH("BAJA",AW23)))</formula>
    </cfRule>
    <cfRule type="containsText" dxfId="2161" priority="368" operator="containsText" text="MEDIA">
      <formula>NOT(ISERROR(SEARCH("MEDIA",AW23)))</formula>
    </cfRule>
    <cfRule type="containsText" dxfId="2160" priority="369" operator="containsText" text="ALTA">
      <formula>NOT(ISERROR(SEARCH("ALTA",AW23)))</formula>
    </cfRule>
  </conditionalFormatting>
  <conditionalFormatting sqref="AT23:AU27">
    <cfRule type="containsText" dxfId="2159" priority="364" operator="containsText" text="BAJA">
      <formula>NOT(ISERROR(SEARCH("BAJA",AT23)))</formula>
    </cfRule>
    <cfRule type="containsText" dxfId="2158" priority="365" operator="containsText" text="MEDIA">
      <formula>NOT(ISERROR(SEARCH("MEDIA",AT23)))</formula>
    </cfRule>
    <cfRule type="containsText" dxfId="2157" priority="366" operator="containsText" text="ALTA">
      <formula>NOT(ISERROR(SEARCH("ALTA",AT23)))</formula>
    </cfRule>
  </conditionalFormatting>
  <conditionalFormatting sqref="AY23:AZ23">
    <cfRule type="containsText" dxfId="2156" priority="361" operator="containsText" text="BAJA">
      <formula>NOT(ISERROR(SEARCH("BAJA",AY23)))</formula>
    </cfRule>
    <cfRule type="containsText" dxfId="2155" priority="362" operator="containsText" text="MEDIA">
      <formula>NOT(ISERROR(SEARCH("MEDIA",AY23)))</formula>
    </cfRule>
    <cfRule type="containsText" dxfId="2154" priority="363" operator="containsText" text="ALTA">
      <formula>NOT(ISERROR(SEARCH("ALTA",AY23)))</formula>
    </cfRule>
  </conditionalFormatting>
  <conditionalFormatting sqref="AE23">
    <cfRule type="containsText" dxfId="2153" priority="358" operator="containsText" text="BAJA">
      <formula>NOT(ISERROR(SEARCH("BAJA",AE23)))</formula>
    </cfRule>
    <cfRule type="containsText" dxfId="2152" priority="359" operator="containsText" text="MEDIA">
      <formula>NOT(ISERROR(SEARCH("MEDIA",AE23)))</formula>
    </cfRule>
    <cfRule type="containsText" dxfId="2151" priority="360" operator="containsText" text="ALTA">
      <formula>NOT(ISERROR(SEARCH("ALTA",AE23)))</formula>
    </cfRule>
  </conditionalFormatting>
  <conditionalFormatting sqref="AD23">
    <cfRule type="containsText" dxfId="2150" priority="355" operator="containsText" text="BAJA">
      <formula>NOT(ISERROR(SEARCH("BAJA",AD23)))</formula>
    </cfRule>
    <cfRule type="containsText" dxfId="2149" priority="356" operator="containsText" text="MEDIA">
      <formula>NOT(ISERROR(SEARCH("MEDIA",AD23)))</formula>
    </cfRule>
    <cfRule type="containsText" dxfId="2148" priority="357" operator="containsText" text="ALTA">
      <formula>NOT(ISERROR(SEARCH("ALTA",AD23)))</formula>
    </cfRule>
  </conditionalFormatting>
  <conditionalFormatting sqref="S24">
    <cfRule type="containsText" dxfId="2147" priority="352" operator="containsText" text="BAJA">
      <formula>NOT(ISERROR(SEARCH("BAJA",S24)))</formula>
    </cfRule>
    <cfRule type="containsText" dxfId="2146" priority="353" operator="containsText" text="MEDIA">
      <formula>NOT(ISERROR(SEARCH("MEDIA",S24)))</formula>
    </cfRule>
    <cfRule type="containsText" dxfId="2145" priority="354" operator="containsText" text="ALTA">
      <formula>NOT(ISERROR(SEARCH("ALTA",S24)))</formula>
    </cfRule>
  </conditionalFormatting>
  <conditionalFormatting sqref="S25">
    <cfRule type="containsText" dxfId="2144" priority="349" operator="containsText" text="BAJA">
      <formula>NOT(ISERROR(SEARCH("BAJA",S25)))</formula>
    </cfRule>
    <cfRule type="containsText" dxfId="2143" priority="350" operator="containsText" text="MEDIA">
      <formula>NOT(ISERROR(SEARCH("MEDIA",S25)))</formula>
    </cfRule>
    <cfRule type="containsText" dxfId="2142" priority="351" operator="containsText" text="ALTA">
      <formula>NOT(ISERROR(SEARCH("ALTA",S25)))</formula>
    </cfRule>
  </conditionalFormatting>
  <conditionalFormatting sqref="AN23">
    <cfRule type="containsText" dxfId="2141" priority="346" operator="containsText" text="BAJA">
      <formula>NOT(ISERROR(SEARCH("BAJA",AN23)))</formula>
    </cfRule>
    <cfRule type="containsText" dxfId="2140" priority="347" operator="containsText" text="MEDIA">
      <formula>NOT(ISERROR(SEARCH("MEDIA",AN23)))</formula>
    </cfRule>
    <cfRule type="containsText" dxfId="2139" priority="348" operator="containsText" text="ALTA">
      <formula>NOT(ISERROR(SEARCH("ALTA",AN23)))</formula>
    </cfRule>
  </conditionalFormatting>
  <conditionalFormatting sqref="M23">
    <cfRule type="containsText" dxfId="2138" priority="343" operator="containsText" text="BAJA">
      <formula>NOT(ISERROR(SEARCH("BAJA",M23)))</formula>
    </cfRule>
    <cfRule type="containsText" dxfId="2137" priority="344" operator="containsText" text="MEDIA">
      <formula>NOT(ISERROR(SEARCH("MEDIA",M23)))</formula>
    </cfRule>
    <cfRule type="containsText" dxfId="2136" priority="345" operator="containsText" text="ALTA">
      <formula>NOT(ISERROR(SEARCH("ALTA",M23)))</formula>
    </cfRule>
  </conditionalFormatting>
  <conditionalFormatting sqref="P23">
    <cfRule type="containsText" dxfId="2135" priority="340" operator="containsText" text="BAJA">
      <formula>NOT(ISERROR(SEARCH("BAJA",P23)))</formula>
    </cfRule>
    <cfRule type="containsText" dxfId="2134" priority="341" operator="containsText" text="MEDIA">
      <formula>NOT(ISERROR(SEARCH("MEDIA",P23)))</formula>
    </cfRule>
    <cfRule type="containsText" dxfId="2133" priority="342" operator="containsText" text="ALTA">
      <formula>NOT(ISERROR(SEARCH("ALTA",P23)))</formula>
    </cfRule>
  </conditionalFormatting>
  <conditionalFormatting sqref="AA23">
    <cfRule type="containsText" dxfId="2132" priority="337" operator="containsText" text="BAJA">
      <formula>NOT(ISERROR(SEARCH("BAJA",AA23)))</formula>
    </cfRule>
    <cfRule type="containsText" dxfId="2131" priority="338" operator="containsText" text="MEDIA">
      <formula>NOT(ISERROR(SEARCH("MEDIA",AA23)))</formula>
    </cfRule>
    <cfRule type="containsText" dxfId="2130" priority="339" operator="containsText" text="ALTA">
      <formula>NOT(ISERROR(SEARCH("ALTA",AA23)))</formula>
    </cfRule>
  </conditionalFormatting>
  <conditionalFormatting sqref="AH23">
    <cfRule type="containsText" dxfId="2129" priority="334" operator="containsText" text="BAJA">
      <formula>NOT(ISERROR(SEARCH("BAJA",AH23)))</formula>
    </cfRule>
    <cfRule type="containsText" dxfId="2128" priority="335" operator="containsText" text="MEDIA">
      <formula>NOT(ISERROR(SEARCH("MEDIA",AH23)))</formula>
    </cfRule>
    <cfRule type="containsText" dxfId="2127" priority="336" operator="containsText" text="ALTA">
      <formula>NOT(ISERROR(SEARCH("ALTA",AH23)))</formula>
    </cfRule>
  </conditionalFormatting>
  <conditionalFormatting sqref="AK23">
    <cfRule type="containsText" dxfId="2126" priority="331" operator="containsText" text="BAJA">
      <formula>NOT(ISERROR(SEARCH("BAJA",AK23)))</formula>
    </cfRule>
    <cfRule type="containsText" dxfId="2125" priority="332" operator="containsText" text="MEDIA">
      <formula>NOT(ISERROR(SEARCH("MEDIA",AK23)))</formula>
    </cfRule>
    <cfRule type="containsText" dxfId="2124" priority="333" operator="containsText" text="ALTA">
      <formula>NOT(ISERROR(SEARCH("ALTA",AK23)))</formula>
    </cfRule>
  </conditionalFormatting>
  <conditionalFormatting sqref="AV23">
    <cfRule type="containsText" dxfId="2123" priority="328" operator="containsText" text="BAJA">
      <formula>NOT(ISERROR(SEARCH("BAJA",AV23)))</formula>
    </cfRule>
    <cfRule type="containsText" dxfId="2122" priority="329" operator="containsText" text="MEDIA">
      <formula>NOT(ISERROR(SEARCH("MEDIA",AV23)))</formula>
    </cfRule>
    <cfRule type="containsText" dxfId="2121" priority="330" operator="containsText" text="ALTA">
      <formula>NOT(ISERROR(SEARCH("ALTA",AV23)))</formula>
    </cfRule>
  </conditionalFormatting>
  <conditionalFormatting sqref="R6:R7 W5:W7 Z4:Z7 U4:U7 O4:O7">
    <cfRule type="containsText" dxfId="2120" priority="325" operator="containsText" text="BAJA">
      <formula>NOT(ISERROR(SEARCH("BAJA",O4)))</formula>
    </cfRule>
    <cfRule type="containsText" dxfId="2119" priority="326" operator="containsText" text="MEDIA">
      <formula>NOT(ISERROR(SEARCH("MEDIA",O4)))</formula>
    </cfRule>
    <cfRule type="containsText" dxfId="2118" priority="327" operator="containsText" text="ALTA">
      <formula>NOT(ISERROR(SEARCH("ALTA",O4)))</formula>
    </cfRule>
  </conditionalFormatting>
  <conditionalFormatting sqref="AJ4:AJ7">
    <cfRule type="containsText" dxfId="2117" priority="322" operator="containsText" text="BAJA">
      <formula>NOT(ISERROR(SEARCH("BAJA",AJ4)))</formula>
    </cfRule>
    <cfRule type="containsText" dxfId="2116" priority="323" operator="containsText" text="MEDIA">
      <formula>NOT(ISERROR(SEARCH("MEDIA",AJ4)))</formula>
    </cfRule>
    <cfRule type="containsText" dxfId="2115" priority="324" operator="containsText" text="ALTA">
      <formula>NOT(ISERROR(SEARCH("ALTA",AJ4)))</formula>
    </cfRule>
  </conditionalFormatting>
  <conditionalFormatting sqref="AL4:AS7">
    <cfRule type="containsText" dxfId="2114" priority="319" operator="containsText" text="BAJA">
      <formula>NOT(ISERROR(SEARCH("BAJA",AL4)))</formula>
    </cfRule>
    <cfRule type="containsText" dxfId="2113" priority="320" operator="containsText" text="MEDIA">
      <formula>NOT(ISERROR(SEARCH("MEDIA",AL4)))</formula>
    </cfRule>
    <cfRule type="containsText" dxfId="2112" priority="321" operator="containsText" text="ALTA">
      <formula>NOT(ISERROR(SEARCH("ALTA",AL4)))</formula>
    </cfRule>
  </conditionalFormatting>
  <conditionalFormatting sqref="AW4:AX7 AX3">
    <cfRule type="containsText" dxfId="2111" priority="316" operator="containsText" text="BAJA">
      <formula>NOT(ISERROR(SEARCH("BAJA",AW3)))</formula>
    </cfRule>
    <cfRule type="containsText" dxfId="2110" priority="317" operator="containsText" text="MEDIA">
      <formula>NOT(ISERROR(SEARCH("MEDIA",AW3)))</formula>
    </cfRule>
    <cfRule type="containsText" dxfId="2109" priority="318" operator="containsText" text="ALTA">
      <formula>NOT(ISERROR(SEARCH("ALTA",AW3)))</formula>
    </cfRule>
  </conditionalFormatting>
  <conditionalFormatting sqref="AT4:AU7">
    <cfRule type="containsText" dxfId="2108" priority="313" operator="containsText" text="BAJA">
      <formula>NOT(ISERROR(SEARCH("BAJA",AT4)))</formula>
    </cfRule>
    <cfRule type="containsText" dxfId="2107" priority="314" operator="containsText" text="MEDIA">
      <formula>NOT(ISERROR(SEARCH("MEDIA",AT4)))</formula>
    </cfRule>
    <cfRule type="containsText" dxfId="2106" priority="315" operator="containsText" text="ALTA">
      <formula>NOT(ISERROR(SEARCH("ALTA",AT4)))</formula>
    </cfRule>
  </conditionalFormatting>
  <conditionalFormatting sqref="AY3:AZ3">
    <cfRule type="containsText" dxfId="2105" priority="310" operator="containsText" text="BAJA">
      <formula>NOT(ISERROR(SEARCH("BAJA",AY3)))</formula>
    </cfRule>
    <cfRule type="containsText" dxfId="2104" priority="311" operator="containsText" text="MEDIA">
      <formula>NOT(ISERROR(SEARCH("MEDIA",AY3)))</formula>
    </cfRule>
    <cfRule type="containsText" dxfId="2103" priority="312" operator="containsText" text="ALTA">
      <formula>NOT(ISERROR(SEARCH("ALTA",AY3)))</formula>
    </cfRule>
  </conditionalFormatting>
  <conditionalFormatting sqref="BE3 BE8 BE13 BE18 BE23 BE28 BE33 BE38 BE43">
    <cfRule type="containsText" dxfId="2102" priority="307" operator="containsText" text="BAJA">
      <formula>NOT(ISERROR(SEARCH("BAJA",BE3)))</formula>
    </cfRule>
    <cfRule type="containsText" dxfId="2101" priority="308" operator="containsText" text="MEDIA">
      <formula>NOT(ISERROR(SEARCH("MEDIA",BE3)))</formula>
    </cfRule>
    <cfRule type="containsText" dxfId="2100" priority="309" operator="containsText" text="ALTA">
      <formula>NOT(ISERROR(SEARCH("ALTA",BE3)))</formula>
    </cfRule>
  </conditionalFormatting>
  <conditionalFormatting sqref="AE3">
    <cfRule type="containsText" dxfId="2099" priority="304" operator="containsText" text="BAJA">
      <formula>NOT(ISERROR(SEARCH("BAJA",AE3)))</formula>
    </cfRule>
    <cfRule type="containsText" dxfId="2098" priority="305" operator="containsText" text="MEDIA">
      <formula>NOT(ISERROR(SEARCH("MEDIA",AE3)))</formula>
    </cfRule>
    <cfRule type="containsText" dxfId="2097" priority="306" operator="containsText" text="ALTA">
      <formula>NOT(ISERROR(SEARCH("ALTA",AE3)))</formula>
    </cfRule>
  </conditionalFormatting>
  <conditionalFormatting sqref="AD3">
    <cfRule type="containsText" dxfId="2096" priority="301" operator="containsText" text="BAJA">
      <formula>NOT(ISERROR(SEARCH("BAJA",AD3)))</formula>
    </cfRule>
    <cfRule type="containsText" dxfId="2095" priority="302" operator="containsText" text="MEDIA">
      <formula>NOT(ISERROR(SEARCH("MEDIA",AD3)))</formula>
    </cfRule>
    <cfRule type="containsText" dxfId="2094" priority="303" operator="containsText" text="ALTA">
      <formula>NOT(ISERROR(SEARCH("ALTA",AD3)))</formula>
    </cfRule>
  </conditionalFormatting>
  <conditionalFormatting sqref="R4">
    <cfRule type="containsText" dxfId="2093" priority="298" operator="containsText" text="BAJA">
      <formula>NOT(ISERROR(SEARCH("BAJA",R4)))</formula>
    </cfRule>
    <cfRule type="containsText" dxfId="2092" priority="299" operator="containsText" text="MEDIA">
      <formula>NOT(ISERROR(SEARCH("MEDIA",R4)))</formula>
    </cfRule>
    <cfRule type="containsText" dxfId="2091" priority="300" operator="containsText" text="ALTA">
      <formula>NOT(ISERROR(SEARCH("ALTA",R4)))</formula>
    </cfRule>
  </conditionalFormatting>
  <conditionalFormatting sqref="W4">
    <cfRule type="containsText" dxfId="2090" priority="295" operator="containsText" text="BAJA">
      <formula>NOT(ISERROR(SEARCH("BAJA",W4)))</formula>
    </cfRule>
    <cfRule type="containsText" dxfId="2089" priority="296" operator="containsText" text="MEDIA">
      <formula>NOT(ISERROR(SEARCH("MEDIA",W4)))</formula>
    </cfRule>
    <cfRule type="containsText" dxfId="2088" priority="297" operator="containsText" text="ALTA">
      <formula>NOT(ISERROR(SEARCH("ALTA",W4)))</formula>
    </cfRule>
  </conditionalFormatting>
  <conditionalFormatting sqref="K3 K8 K13 K18 K23 K28 K33 K38 K43">
    <cfRule type="containsText" dxfId="2087" priority="292" operator="containsText" text="BAJA">
      <formula>NOT(ISERROR(SEARCH("BAJA",K3)))</formula>
    </cfRule>
    <cfRule type="containsText" dxfId="2086" priority="293" operator="containsText" text="MEDIA">
      <formula>NOT(ISERROR(SEARCH("MEDIA",K3)))</formula>
    </cfRule>
    <cfRule type="containsText" dxfId="2085" priority="294" operator="containsText" text="ALTA">
      <formula>NOT(ISERROR(SEARCH("ALTA",K3)))</formula>
    </cfRule>
  </conditionalFormatting>
  <conditionalFormatting sqref="O3 R3 U3 W3 Z3">
    <cfRule type="containsText" dxfId="2084" priority="289" operator="containsText" text="BAJA">
      <formula>NOT(ISERROR(SEARCH("BAJA",O3)))</formula>
    </cfRule>
    <cfRule type="containsText" dxfId="2083" priority="290" operator="containsText" text="MEDIA">
      <formula>NOT(ISERROR(SEARCH("MEDIA",O3)))</formula>
    </cfRule>
    <cfRule type="containsText" dxfId="2082" priority="291" operator="containsText" text="ALTA">
      <formula>NOT(ISERROR(SEARCH("ALTA",O3)))</formula>
    </cfRule>
  </conditionalFormatting>
  <conditionalFormatting sqref="S3">
    <cfRule type="containsText" dxfId="2081" priority="286" operator="containsText" text="BAJA">
      <formula>NOT(ISERROR(SEARCH("BAJA",S3)))</formula>
    </cfRule>
    <cfRule type="containsText" dxfId="2080" priority="287" operator="containsText" text="MEDIA">
      <formula>NOT(ISERROR(SEARCH("MEDIA",S3)))</formula>
    </cfRule>
    <cfRule type="containsText" dxfId="2079" priority="288" operator="containsText" text="ALTA">
      <formula>NOT(ISERROR(SEARCH("ALTA",S3)))</formula>
    </cfRule>
  </conditionalFormatting>
  <conditionalFormatting sqref="R5">
    <cfRule type="containsText" dxfId="2078" priority="283" operator="containsText" text="BAJA">
      <formula>NOT(ISERROR(SEARCH("BAJA",R5)))</formula>
    </cfRule>
    <cfRule type="containsText" dxfId="2077" priority="284" operator="containsText" text="MEDIA">
      <formula>NOT(ISERROR(SEARCH("MEDIA",R5)))</formula>
    </cfRule>
    <cfRule type="containsText" dxfId="2076" priority="285" operator="containsText" text="ALTA">
      <formula>NOT(ISERROR(SEARCH("ALTA",R5)))</formula>
    </cfRule>
  </conditionalFormatting>
  <conditionalFormatting sqref="AR3 AU3 AP3 AJ3">
    <cfRule type="containsText" dxfId="2075" priority="280" operator="containsText" text="BAJA">
      <formula>NOT(ISERROR(SEARCH("BAJA",AJ3)))</formula>
    </cfRule>
    <cfRule type="containsText" dxfId="2074" priority="281" operator="containsText" text="MEDIA">
      <formula>NOT(ISERROR(SEARCH("MEDIA",AJ3)))</formula>
    </cfRule>
    <cfRule type="containsText" dxfId="2073" priority="282" operator="containsText" text="ALTA">
      <formula>NOT(ISERROR(SEARCH("ALTA",AJ3)))</formula>
    </cfRule>
  </conditionalFormatting>
  <conditionalFormatting sqref="AM3">
    <cfRule type="containsText" dxfId="2072" priority="277" operator="containsText" text="BAJA">
      <formula>NOT(ISERROR(SEARCH("BAJA",AM3)))</formula>
    </cfRule>
    <cfRule type="containsText" dxfId="2071" priority="278" operator="containsText" text="MEDIA">
      <formula>NOT(ISERROR(SEARCH("MEDIA",AM3)))</formula>
    </cfRule>
    <cfRule type="containsText" dxfId="2070" priority="279" operator="containsText" text="ALTA">
      <formula>NOT(ISERROR(SEARCH("ALTA",AM3)))</formula>
    </cfRule>
  </conditionalFormatting>
  <conditionalFormatting sqref="N8 Q8 S8:T8 V8 X8:Y8 AB8 AC8:AC12 R8:R12 W8:W12 Z8:Z12 U8:U12 O8:O12">
    <cfRule type="containsText" dxfId="2069" priority="274" operator="containsText" text="BAJA">
      <formula>NOT(ISERROR(SEARCH("BAJA",N8)))</formula>
    </cfRule>
    <cfRule type="containsText" dxfId="2068" priority="275" operator="containsText" text="MEDIA">
      <formula>NOT(ISERROR(SEARCH("MEDIA",N8)))</formula>
    </cfRule>
    <cfRule type="containsText" dxfId="2067" priority="276" operator="containsText" text="ALTA">
      <formula>NOT(ISERROR(SEARCH("ALTA",N8)))</formula>
    </cfRule>
  </conditionalFormatting>
  <conditionalFormatting sqref="AI8 AJ8:AJ12">
    <cfRule type="containsText" dxfId="2066" priority="271" operator="containsText" text="BAJA">
      <formula>NOT(ISERROR(SEARCH("BAJA",AI8)))</formula>
    </cfRule>
    <cfRule type="containsText" dxfId="2065" priority="272" operator="containsText" text="MEDIA">
      <formula>NOT(ISERROR(SEARCH("MEDIA",AI8)))</formula>
    </cfRule>
    <cfRule type="containsText" dxfId="2064" priority="273" operator="containsText" text="ALTA">
      <formula>NOT(ISERROR(SEARCH("ALTA",AI8)))</formula>
    </cfRule>
  </conditionalFormatting>
  <conditionalFormatting sqref="AL9:AS12 AL8:AM8 AO8:AS8">
    <cfRule type="containsText" dxfId="2063" priority="268" operator="containsText" text="BAJA">
      <formula>NOT(ISERROR(SEARCH("BAJA",AL8)))</formula>
    </cfRule>
    <cfRule type="containsText" dxfId="2062" priority="269" operator="containsText" text="MEDIA">
      <formula>NOT(ISERROR(SEARCH("MEDIA",AL8)))</formula>
    </cfRule>
    <cfRule type="containsText" dxfId="2061" priority="270" operator="containsText" text="ALTA">
      <formula>NOT(ISERROR(SEARCH("ALTA",AL8)))</formula>
    </cfRule>
  </conditionalFormatting>
  <conditionalFormatting sqref="AW8:AX12">
    <cfRule type="containsText" dxfId="2060" priority="265" operator="containsText" text="BAJA">
      <formula>NOT(ISERROR(SEARCH("BAJA",AW8)))</formula>
    </cfRule>
    <cfRule type="containsText" dxfId="2059" priority="266" operator="containsText" text="MEDIA">
      <formula>NOT(ISERROR(SEARCH("MEDIA",AW8)))</formula>
    </cfRule>
    <cfRule type="containsText" dxfId="2058" priority="267" operator="containsText" text="ALTA">
      <formula>NOT(ISERROR(SEARCH("ALTA",AW8)))</formula>
    </cfRule>
  </conditionalFormatting>
  <conditionalFormatting sqref="AT8:AU12">
    <cfRule type="containsText" dxfId="2057" priority="262" operator="containsText" text="BAJA">
      <formula>NOT(ISERROR(SEARCH("BAJA",AT8)))</formula>
    </cfRule>
    <cfRule type="containsText" dxfId="2056" priority="263" operator="containsText" text="MEDIA">
      <formula>NOT(ISERROR(SEARCH("MEDIA",AT8)))</formula>
    </cfRule>
    <cfRule type="containsText" dxfId="2055" priority="264" operator="containsText" text="ALTA">
      <formula>NOT(ISERROR(SEARCH("ALTA",AT8)))</formula>
    </cfRule>
  </conditionalFormatting>
  <conditionalFormatting sqref="AY8:AZ8">
    <cfRule type="containsText" dxfId="2054" priority="259" operator="containsText" text="BAJA">
      <formula>NOT(ISERROR(SEARCH("BAJA",AY8)))</formula>
    </cfRule>
    <cfRule type="containsText" dxfId="2053" priority="260" operator="containsText" text="MEDIA">
      <formula>NOT(ISERROR(SEARCH("MEDIA",AY8)))</formula>
    </cfRule>
    <cfRule type="containsText" dxfId="2052" priority="261" operator="containsText" text="ALTA">
      <formula>NOT(ISERROR(SEARCH("ALTA",AY8)))</formula>
    </cfRule>
  </conditionalFormatting>
  <conditionalFormatting sqref="AE8">
    <cfRule type="containsText" dxfId="2051" priority="256" operator="containsText" text="BAJA">
      <formula>NOT(ISERROR(SEARCH("BAJA",AE8)))</formula>
    </cfRule>
    <cfRule type="containsText" dxfId="2050" priority="257" operator="containsText" text="MEDIA">
      <formula>NOT(ISERROR(SEARCH("MEDIA",AE8)))</formula>
    </cfRule>
    <cfRule type="containsText" dxfId="2049" priority="258" operator="containsText" text="ALTA">
      <formula>NOT(ISERROR(SEARCH("ALTA",AE8)))</formula>
    </cfRule>
  </conditionalFormatting>
  <conditionalFormatting sqref="AD8">
    <cfRule type="containsText" dxfId="2048" priority="253" operator="containsText" text="BAJA">
      <formula>NOT(ISERROR(SEARCH("BAJA",AD8)))</formula>
    </cfRule>
    <cfRule type="containsText" dxfId="2047" priority="254" operator="containsText" text="MEDIA">
      <formula>NOT(ISERROR(SEARCH("MEDIA",AD8)))</formula>
    </cfRule>
    <cfRule type="containsText" dxfId="2046" priority="255" operator="containsText" text="ALTA">
      <formula>NOT(ISERROR(SEARCH("ALTA",AD8)))</formula>
    </cfRule>
  </conditionalFormatting>
  <conditionalFormatting sqref="S9">
    <cfRule type="containsText" dxfId="2045" priority="250" operator="containsText" text="BAJA">
      <formula>NOT(ISERROR(SEARCH("BAJA",S9)))</formula>
    </cfRule>
    <cfRule type="containsText" dxfId="2044" priority="251" operator="containsText" text="MEDIA">
      <formula>NOT(ISERROR(SEARCH("MEDIA",S9)))</formula>
    </cfRule>
    <cfRule type="containsText" dxfId="2043" priority="252" operator="containsText" text="ALTA">
      <formula>NOT(ISERROR(SEARCH("ALTA",S9)))</formula>
    </cfRule>
  </conditionalFormatting>
  <conditionalFormatting sqref="AN8">
    <cfRule type="containsText" dxfId="2042" priority="247" operator="containsText" text="BAJA">
      <formula>NOT(ISERROR(SEARCH("BAJA",AN8)))</formula>
    </cfRule>
    <cfRule type="containsText" dxfId="2041" priority="248" operator="containsText" text="MEDIA">
      <formula>NOT(ISERROR(SEARCH("MEDIA",AN8)))</formula>
    </cfRule>
    <cfRule type="containsText" dxfId="2040" priority="249" operator="containsText" text="ALTA">
      <formula>NOT(ISERROR(SEARCH("ALTA",AN8)))</formula>
    </cfRule>
  </conditionalFormatting>
  <conditionalFormatting sqref="P8">
    <cfRule type="containsText" dxfId="2039" priority="244" operator="containsText" text="BAJA">
      <formula>NOT(ISERROR(SEARCH("BAJA",P8)))</formula>
    </cfRule>
    <cfRule type="containsText" dxfId="2038" priority="245" operator="containsText" text="MEDIA">
      <formula>NOT(ISERROR(SEARCH("MEDIA",P8)))</formula>
    </cfRule>
    <cfRule type="containsText" dxfId="2037" priority="246" operator="containsText" text="ALTA">
      <formula>NOT(ISERROR(SEARCH("ALTA",P8)))</formula>
    </cfRule>
  </conditionalFormatting>
  <conditionalFormatting sqref="AN3">
    <cfRule type="containsText" dxfId="2036" priority="241" operator="containsText" text="BAJA">
      <formula>NOT(ISERROR(SEARCH("BAJA",AN3)))</formula>
    </cfRule>
    <cfRule type="containsText" dxfId="2035" priority="242" operator="containsText" text="MEDIA">
      <formula>NOT(ISERROR(SEARCH("MEDIA",AN3)))</formula>
    </cfRule>
    <cfRule type="containsText" dxfId="2034" priority="243" operator="containsText" text="ALTA">
      <formula>NOT(ISERROR(SEARCH("ALTA",AN3)))</formula>
    </cfRule>
  </conditionalFormatting>
  <conditionalFormatting sqref="N28 Q28 S28:T28 V28 X28:Y28 AB28 AC28:AC32 R28:R32 W28:W32 Z28:Z32 U28:U32 O28:O32">
    <cfRule type="containsText" dxfId="2033" priority="238" operator="containsText" text="BAJA">
      <formula>NOT(ISERROR(SEARCH("BAJA",N28)))</formula>
    </cfRule>
    <cfRule type="containsText" dxfId="2032" priority="239" operator="containsText" text="MEDIA">
      <formula>NOT(ISERROR(SEARCH("MEDIA",N28)))</formula>
    </cfRule>
    <cfRule type="containsText" dxfId="2031" priority="240" operator="containsText" text="ALTA">
      <formula>NOT(ISERROR(SEARCH("ALTA",N28)))</formula>
    </cfRule>
  </conditionalFormatting>
  <conditionalFormatting sqref="AI28 AJ28:AJ32">
    <cfRule type="containsText" dxfId="2030" priority="235" operator="containsText" text="BAJA">
      <formula>NOT(ISERROR(SEARCH("BAJA",AI28)))</formula>
    </cfRule>
    <cfRule type="containsText" dxfId="2029" priority="236" operator="containsText" text="MEDIA">
      <formula>NOT(ISERROR(SEARCH("MEDIA",AI28)))</formula>
    </cfRule>
    <cfRule type="containsText" dxfId="2028" priority="237" operator="containsText" text="ALTA">
      <formula>NOT(ISERROR(SEARCH("ALTA",AI28)))</formula>
    </cfRule>
  </conditionalFormatting>
  <conditionalFormatting sqref="AL29:AS32 AL28:AM28 AO28:AS28">
    <cfRule type="containsText" dxfId="2027" priority="232" operator="containsText" text="BAJA">
      <formula>NOT(ISERROR(SEARCH("BAJA",AL28)))</formula>
    </cfRule>
    <cfRule type="containsText" dxfId="2026" priority="233" operator="containsText" text="MEDIA">
      <formula>NOT(ISERROR(SEARCH("MEDIA",AL28)))</formula>
    </cfRule>
    <cfRule type="containsText" dxfId="2025" priority="234" operator="containsText" text="ALTA">
      <formula>NOT(ISERROR(SEARCH("ALTA",AL28)))</formula>
    </cfRule>
  </conditionalFormatting>
  <conditionalFormatting sqref="AW28:AX32">
    <cfRule type="containsText" dxfId="2024" priority="229" operator="containsText" text="BAJA">
      <formula>NOT(ISERROR(SEARCH("BAJA",AW28)))</formula>
    </cfRule>
    <cfRule type="containsText" dxfId="2023" priority="230" operator="containsText" text="MEDIA">
      <formula>NOT(ISERROR(SEARCH("MEDIA",AW28)))</formula>
    </cfRule>
    <cfRule type="containsText" dxfId="2022" priority="231" operator="containsText" text="ALTA">
      <formula>NOT(ISERROR(SEARCH("ALTA",AW28)))</formula>
    </cfRule>
  </conditionalFormatting>
  <conditionalFormatting sqref="AT28:AU32">
    <cfRule type="containsText" dxfId="2021" priority="226" operator="containsText" text="BAJA">
      <formula>NOT(ISERROR(SEARCH("BAJA",AT28)))</formula>
    </cfRule>
    <cfRule type="containsText" dxfId="2020" priority="227" operator="containsText" text="MEDIA">
      <formula>NOT(ISERROR(SEARCH("MEDIA",AT28)))</formula>
    </cfRule>
    <cfRule type="containsText" dxfId="2019" priority="228" operator="containsText" text="ALTA">
      <formula>NOT(ISERROR(SEARCH("ALTA",AT28)))</formula>
    </cfRule>
  </conditionalFormatting>
  <conditionalFormatting sqref="AY28:AZ28">
    <cfRule type="containsText" dxfId="2018" priority="223" operator="containsText" text="BAJA">
      <formula>NOT(ISERROR(SEARCH("BAJA",AY28)))</formula>
    </cfRule>
    <cfRule type="containsText" dxfId="2017" priority="224" operator="containsText" text="MEDIA">
      <formula>NOT(ISERROR(SEARCH("MEDIA",AY28)))</formula>
    </cfRule>
    <cfRule type="containsText" dxfId="2016" priority="225" operator="containsText" text="ALTA">
      <formula>NOT(ISERROR(SEARCH("ALTA",AY28)))</formula>
    </cfRule>
  </conditionalFormatting>
  <conditionalFormatting sqref="AE28">
    <cfRule type="containsText" dxfId="2015" priority="220" operator="containsText" text="BAJA">
      <formula>NOT(ISERROR(SEARCH("BAJA",AE28)))</formula>
    </cfRule>
    <cfRule type="containsText" dxfId="2014" priority="221" operator="containsText" text="MEDIA">
      <formula>NOT(ISERROR(SEARCH("MEDIA",AE28)))</formula>
    </cfRule>
    <cfRule type="containsText" dxfId="2013" priority="222" operator="containsText" text="ALTA">
      <formula>NOT(ISERROR(SEARCH("ALTA",AE28)))</formula>
    </cfRule>
  </conditionalFormatting>
  <conditionalFormatting sqref="AD28">
    <cfRule type="containsText" dxfId="2012" priority="217" operator="containsText" text="BAJA">
      <formula>NOT(ISERROR(SEARCH("BAJA",AD28)))</formula>
    </cfRule>
    <cfRule type="containsText" dxfId="2011" priority="218" operator="containsText" text="MEDIA">
      <formula>NOT(ISERROR(SEARCH("MEDIA",AD28)))</formula>
    </cfRule>
    <cfRule type="containsText" dxfId="2010" priority="219" operator="containsText" text="ALTA">
      <formula>NOT(ISERROR(SEARCH("ALTA",AD28)))</formula>
    </cfRule>
  </conditionalFormatting>
  <conditionalFormatting sqref="S29">
    <cfRule type="containsText" dxfId="2009" priority="214" operator="containsText" text="BAJA">
      <formula>NOT(ISERROR(SEARCH("BAJA",S29)))</formula>
    </cfRule>
    <cfRule type="containsText" dxfId="2008" priority="215" operator="containsText" text="MEDIA">
      <formula>NOT(ISERROR(SEARCH("MEDIA",S29)))</formula>
    </cfRule>
    <cfRule type="containsText" dxfId="2007" priority="216" operator="containsText" text="ALTA">
      <formula>NOT(ISERROR(SEARCH("ALTA",S29)))</formula>
    </cfRule>
  </conditionalFormatting>
  <conditionalFormatting sqref="S30">
    <cfRule type="containsText" dxfId="2006" priority="211" operator="containsText" text="BAJA">
      <formula>NOT(ISERROR(SEARCH("BAJA",S30)))</formula>
    </cfRule>
    <cfRule type="containsText" dxfId="2005" priority="212" operator="containsText" text="MEDIA">
      <formula>NOT(ISERROR(SEARCH("MEDIA",S30)))</formula>
    </cfRule>
    <cfRule type="containsText" dxfId="2004" priority="213" operator="containsText" text="ALTA">
      <formula>NOT(ISERROR(SEARCH("ALTA",S30)))</formula>
    </cfRule>
  </conditionalFormatting>
  <conditionalFormatting sqref="AN28">
    <cfRule type="containsText" dxfId="2003" priority="208" operator="containsText" text="BAJA">
      <formula>NOT(ISERROR(SEARCH("BAJA",AN28)))</formula>
    </cfRule>
    <cfRule type="containsText" dxfId="2002" priority="209" operator="containsText" text="MEDIA">
      <formula>NOT(ISERROR(SEARCH("MEDIA",AN28)))</formula>
    </cfRule>
    <cfRule type="containsText" dxfId="2001" priority="210" operator="containsText" text="ALTA">
      <formula>NOT(ISERROR(SEARCH("ALTA",AN28)))</formula>
    </cfRule>
  </conditionalFormatting>
  <conditionalFormatting sqref="M28">
    <cfRule type="containsText" dxfId="2000" priority="205" operator="containsText" text="BAJA">
      <formula>NOT(ISERROR(SEARCH("BAJA",M28)))</formula>
    </cfRule>
    <cfRule type="containsText" dxfId="1999" priority="206" operator="containsText" text="MEDIA">
      <formula>NOT(ISERROR(SEARCH("MEDIA",M28)))</formula>
    </cfRule>
    <cfRule type="containsText" dxfId="1998" priority="207" operator="containsText" text="ALTA">
      <formula>NOT(ISERROR(SEARCH("ALTA",M28)))</formula>
    </cfRule>
  </conditionalFormatting>
  <conditionalFormatting sqref="P28">
    <cfRule type="containsText" dxfId="1997" priority="202" operator="containsText" text="BAJA">
      <formula>NOT(ISERROR(SEARCH("BAJA",P28)))</formula>
    </cfRule>
    <cfRule type="containsText" dxfId="1996" priority="203" operator="containsText" text="MEDIA">
      <formula>NOT(ISERROR(SEARCH("MEDIA",P28)))</formula>
    </cfRule>
    <cfRule type="containsText" dxfId="1995" priority="204" operator="containsText" text="ALTA">
      <formula>NOT(ISERROR(SEARCH("ALTA",P28)))</formula>
    </cfRule>
  </conditionalFormatting>
  <conditionalFormatting sqref="AA28">
    <cfRule type="containsText" dxfId="1994" priority="199" operator="containsText" text="BAJA">
      <formula>NOT(ISERROR(SEARCH("BAJA",AA28)))</formula>
    </cfRule>
    <cfRule type="containsText" dxfId="1993" priority="200" operator="containsText" text="MEDIA">
      <formula>NOT(ISERROR(SEARCH("MEDIA",AA28)))</formula>
    </cfRule>
    <cfRule type="containsText" dxfId="1992" priority="201" operator="containsText" text="ALTA">
      <formula>NOT(ISERROR(SEARCH("ALTA",AA28)))</formula>
    </cfRule>
  </conditionalFormatting>
  <conditionalFormatting sqref="AH28">
    <cfRule type="containsText" dxfId="1991" priority="196" operator="containsText" text="BAJA">
      <formula>NOT(ISERROR(SEARCH("BAJA",AH28)))</formula>
    </cfRule>
    <cfRule type="containsText" dxfId="1990" priority="197" operator="containsText" text="MEDIA">
      <formula>NOT(ISERROR(SEARCH("MEDIA",AH28)))</formula>
    </cfRule>
    <cfRule type="containsText" dxfId="1989" priority="198" operator="containsText" text="ALTA">
      <formula>NOT(ISERROR(SEARCH("ALTA",AH28)))</formula>
    </cfRule>
  </conditionalFormatting>
  <conditionalFormatting sqref="AK28">
    <cfRule type="containsText" dxfId="1988" priority="193" operator="containsText" text="BAJA">
      <formula>NOT(ISERROR(SEARCH("BAJA",AK28)))</formula>
    </cfRule>
    <cfRule type="containsText" dxfId="1987" priority="194" operator="containsText" text="MEDIA">
      <formula>NOT(ISERROR(SEARCH("MEDIA",AK28)))</formula>
    </cfRule>
    <cfRule type="containsText" dxfId="1986" priority="195" operator="containsText" text="ALTA">
      <formula>NOT(ISERROR(SEARCH("ALTA",AK28)))</formula>
    </cfRule>
  </conditionalFormatting>
  <conditionalFormatting sqref="AV28">
    <cfRule type="containsText" dxfId="1985" priority="190" operator="containsText" text="BAJA">
      <formula>NOT(ISERROR(SEARCH("BAJA",AV28)))</formula>
    </cfRule>
    <cfRule type="containsText" dxfId="1984" priority="191" operator="containsText" text="MEDIA">
      <formula>NOT(ISERROR(SEARCH("MEDIA",AV28)))</formula>
    </cfRule>
    <cfRule type="containsText" dxfId="1983" priority="192" operator="containsText" text="ALTA">
      <formula>NOT(ISERROR(SEARCH("ALTA",AV28)))</formula>
    </cfRule>
  </conditionalFormatting>
  <conditionalFormatting sqref="N33 Q33 S33:T33 V33 X33:Y33 AB33 AC33:AC37 R33:R37 W33:W37 Z33:Z37 U33:U37 O33:O37">
    <cfRule type="containsText" dxfId="1982" priority="187" operator="containsText" text="BAJA">
      <formula>NOT(ISERROR(SEARCH("BAJA",N33)))</formula>
    </cfRule>
    <cfRule type="containsText" dxfId="1981" priority="188" operator="containsText" text="MEDIA">
      <formula>NOT(ISERROR(SEARCH("MEDIA",N33)))</formula>
    </cfRule>
    <cfRule type="containsText" dxfId="1980" priority="189" operator="containsText" text="ALTA">
      <formula>NOT(ISERROR(SEARCH("ALTA",N33)))</formula>
    </cfRule>
  </conditionalFormatting>
  <conditionalFormatting sqref="AI33 AJ33:AJ37">
    <cfRule type="containsText" dxfId="1979" priority="184" operator="containsText" text="BAJA">
      <formula>NOT(ISERROR(SEARCH("BAJA",AI33)))</formula>
    </cfRule>
    <cfRule type="containsText" dxfId="1978" priority="185" operator="containsText" text="MEDIA">
      <formula>NOT(ISERROR(SEARCH("MEDIA",AI33)))</formula>
    </cfRule>
    <cfRule type="containsText" dxfId="1977" priority="186" operator="containsText" text="ALTA">
      <formula>NOT(ISERROR(SEARCH("ALTA",AI33)))</formula>
    </cfRule>
  </conditionalFormatting>
  <conditionalFormatting sqref="AL34:AS37 AL33:AM33 AO33:AS33">
    <cfRule type="containsText" dxfId="1976" priority="181" operator="containsText" text="BAJA">
      <formula>NOT(ISERROR(SEARCH("BAJA",AL33)))</formula>
    </cfRule>
    <cfRule type="containsText" dxfId="1975" priority="182" operator="containsText" text="MEDIA">
      <formula>NOT(ISERROR(SEARCH("MEDIA",AL33)))</formula>
    </cfRule>
    <cfRule type="containsText" dxfId="1974" priority="183" operator="containsText" text="ALTA">
      <formula>NOT(ISERROR(SEARCH("ALTA",AL33)))</formula>
    </cfRule>
  </conditionalFormatting>
  <conditionalFormatting sqref="AW33:AX37">
    <cfRule type="containsText" dxfId="1973" priority="178" operator="containsText" text="BAJA">
      <formula>NOT(ISERROR(SEARCH("BAJA",AW33)))</formula>
    </cfRule>
    <cfRule type="containsText" dxfId="1972" priority="179" operator="containsText" text="MEDIA">
      <formula>NOT(ISERROR(SEARCH("MEDIA",AW33)))</formula>
    </cfRule>
    <cfRule type="containsText" dxfId="1971" priority="180" operator="containsText" text="ALTA">
      <formula>NOT(ISERROR(SEARCH("ALTA",AW33)))</formula>
    </cfRule>
  </conditionalFormatting>
  <conditionalFormatting sqref="AT33:AU37">
    <cfRule type="containsText" dxfId="1970" priority="175" operator="containsText" text="BAJA">
      <formula>NOT(ISERROR(SEARCH("BAJA",AT33)))</formula>
    </cfRule>
    <cfRule type="containsText" dxfId="1969" priority="176" operator="containsText" text="MEDIA">
      <formula>NOT(ISERROR(SEARCH("MEDIA",AT33)))</formula>
    </cfRule>
    <cfRule type="containsText" dxfId="1968" priority="177" operator="containsText" text="ALTA">
      <formula>NOT(ISERROR(SEARCH("ALTA",AT33)))</formula>
    </cfRule>
  </conditionalFormatting>
  <conditionalFormatting sqref="AY33:AZ33">
    <cfRule type="containsText" dxfId="1967" priority="172" operator="containsText" text="BAJA">
      <formula>NOT(ISERROR(SEARCH("BAJA",AY33)))</formula>
    </cfRule>
    <cfRule type="containsText" dxfId="1966" priority="173" operator="containsText" text="MEDIA">
      <formula>NOT(ISERROR(SEARCH("MEDIA",AY33)))</formula>
    </cfRule>
    <cfRule type="containsText" dxfId="1965" priority="174" operator="containsText" text="ALTA">
      <formula>NOT(ISERROR(SEARCH("ALTA",AY33)))</formula>
    </cfRule>
  </conditionalFormatting>
  <conditionalFormatting sqref="AE33">
    <cfRule type="containsText" dxfId="1964" priority="169" operator="containsText" text="BAJA">
      <formula>NOT(ISERROR(SEARCH("BAJA",AE33)))</formula>
    </cfRule>
    <cfRule type="containsText" dxfId="1963" priority="170" operator="containsText" text="MEDIA">
      <formula>NOT(ISERROR(SEARCH("MEDIA",AE33)))</formula>
    </cfRule>
    <cfRule type="containsText" dxfId="1962" priority="171" operator="containsText" text="ALTA">
      <formula>NOT(ISERROR(SEARCH("ALTA",AE33)))</formula>
    </cfRule>
  </conditionalFormatting>
  <conditionalFormatting sqref="AD33">
    <cfRule type="containsText" dxfId="1961" priority="166" operator="containsText" text="BAJA">
      <formula>NOT(ISERROR(SEARCH("BAJA",AD33)))</formula>
    </cfRule>
    <cfRule type="containsText" dxfId="1960" priority="167" operator="containsText" text="MEDIA">
      <formula>NOT(ISERROR(SEARCH("MEDIA",AD33)))</formula>
    </cfRule>
    <cfRule type="containsText" dxfId="1959" priority="168" operator="containsText" text="ALTA">
      <formula>NOT(ISERROR(SEARCH("ALTA",AD33)))</formula>
    </cfRule>
  </conditionalFormatting>
  <conditionalFormatting sqref="S34">
    <cfRule type="containsText" dxfId="1958" priority="163" operator="containsText" text="BAJA">
      <formula>NOT(ISERROR(SEARCH("BAJA",S34)))</formula>
    </cfRule>
    <cfRule type="containsText" dxfId="1957" priority="164" operator="containsText" text="MEDIA">
      <formula>NOT(ISERROR(SEARCH("MEDIA",S34)))</formula>
    </cfRule>
    <cfRule type="containsText" dxfId="1956" priority="165" operator="containsText" text="ALTA">
      <formula>NOT(ISERROR(SEARCH("ALTA",S34)))</formula>
    </cfRule>
  </conditionalFormatting>
  <conditionalFormatting sqref="S35">
    <cfRule type="containsText" dxfId="1955" priority="160" operator="containsText" text="BAJA">
      <formula>NOT(ISERROR(SEARCH("BAJA",S35)))</formula>
    </cfRule>
    <cfRule type="containsText" dxfId="1954" priority="161" operator="containsText" text="MEDIA">
      <formula>NOT(ISERROR(SEARCH("MEDIA",S35)))</formula>
    </cfRule>
    <cfRule type="containsText" dxfId="1953" priority="162" operator="containsText" text="ALTA">
      <formula>NOT(ISERROR(SEARCH("ALTA",S35)))</formula>
    </cfRule>
  </conditionalFormatting>
  <conditionalFormatting sqref="AN33">
    <cfRule type="containsText" dxfId="1952" priority="157" operator="containsText" text="BAJA">
      <formula>NOT(ISERROR(SEARCH("BAJA",AN33)))</formula>
    </cfRule>
    <cfRule type="containsText" dxfId="1951" priority="158" operator="containsText" text="MEDIA">
      <formula>NOT(ISERROR(SEARCH("MEDIA",AN33)))</formula>
    </cfRule>
    <cfRule type="containsText" dxfId="1950" priority="159" operator="containsText" text="ALTA">
      <formula>NOT(ISERROR(SEARCH("ALTA",AN33)))</formula>
    </cfRule>
  </conditionalFormatting>
  <conditionalFormatting sqref="M33">
    <cfRule type="containsText" dxfId="1949" priority="154" operator="containsText" text="BAJA">
      <formula>NOT(ISERROR(SEARCH("BAJA",M33)))</formula>
    </cfRule>
    <cfRule type="containsText" dxfId="1948" priority="155" operator="containsText" text="MEDIA">
      <formula>NOT(ISERROR(SEARCH("MEDIA",M33)))</formula>
    </cfRule>
    <cfRule type="containsText" dxfId="1947" priority="156" operator="containsText" text="ALTA">
      <formula>NOT(ISERROR(SEARCH("ALTA",M33)))</formula>
    </cfRule>
  </conditionalFormatting>
  <conditionalFormatting sqref="P33">
    <cfRule type="containsText" dxfId="1946" priority="151" operator="containsText" text="BAJA">
      <formula>NOT(ISERROR(SEARCH("BAJA",P33)))</formula>
    </cfRule>
    <cfRule type="containsText" dxfId="1945" priority="152" operator="containsText" text="MEDIA">
      <formula>NOT(ISERROR(SEARCH("MEDIA",P33)))</formula>
    </cfRule>
    <cfRule type="containsText" dxfId="1944" priority="153" operator="containsText" text="ALTA">
      <formula>NOT(ISERROR(SEARCH("ALTA",P33)))</formula>
    </cfRule>
  </conditionalFormatting>
  <conditionalFormatting sqref="AA33">
    <cfRule type="containsText" dxfId="1943" priority="148" operator="containsText" text="BAJA">
      <formula>NOT(ISERROR(SEARCH("BAJA",AA33)))</formula>
    </cfRule>
    <cfRule type="containsText" dxfId="1942" priority="149" operator="containsText" text="MEDIA">
      <formula>NOT(ISERROR(SEARCH("MEDIA",AA33)))</formula>
    </cfRule>
    <cfRule type="containsText" dxfId="1941" priority="150" operator="containsText" text="ALTA">
      <formula>NOT(ISERROR(SEARCH("ALTA",AA33)))</formula>
    </cfRule>
  </conditionalFormatting>
  <conditionalFormatting sqref="AH33">
    <cfRule type="containsText" dxfId="1940" priority="145" operator="containsText" text="BAJA">
      <formula>NOT(ISERROR(SEARCH("BAJA",AH33)))</formula>
    </cfRule>
    <cfRule type="containsText" dxfId="1939" priority="146" operator="containsText" text="MEDIA">
      <formula>NOT(ISERROR(SEARCH("MEDIA",AH33)))</formula>
    </cfRule>
    <cfRule type="containsText" dxfId="1938" priority="147" operator="containsText" text="ALTA">
      <formula>NOT(ISERROR(SEARCH("ALTA",AH33)))</formula>
    </cfRule>
  </conditionalFormatting>
  <conditionalFormatting sqref="AK33">
    <cfRule type="containsText" dxfId="1937" priority="142" operator="containsText" text="BAJA">
      <formula>NOT(ISERROR(SEARCH("BAJA",AK33)))</formula>
    </cfRule>
    <cfRule type="containsText" dxfId="1936" priority="143" operator="containsText" text="MEDIA">
      <formula>NOT(ISERROR(SEARCH("MEDIA",AK33)))</formula>
    </cfRule>
    <cfRule type="containsText" dxfId="1935" priority="144" operator="containsText" text="ALTA">
      <formula>NOT(ISERROR(SEARCH("ALTA",AK33)))</formula>
    </cfRule>
  </conditionalFormatting>
  <conditionalFormatting sqref="AV33">
    <cfRule type="containsText" dxfId="1934" priority="139" operator="containsText" text="BAJA">
      <formula>NOT(ISERROR(SEARCH("BAJA",AV33)))</formula>
    </cfRule>
    <cfRule type="containsText" dxfId="1933" priority="140" operator="containsText" text="MEDIA">
      <formula>NOT(ISERROR(SEARCH("MEDIA",AV33)))</formula>
    </cfRule>
    <cfRule type="containsText" dxfId="1932" priority="141" operator="containsText" text="ALTA">
      <formula>NOT(ISERROR(SEARCH("ALTA",AV33)))</formula>
    </cfRule>
  </conditionalFormatting>
  <conditionalFormatting sqref="N38 Q38 S38:T38 V38 X38:Y38 AB38 AC38:AC42 R38:R42 W38:W42 Z38:Z42 U38:U42 O38:O42">
    <cfRule type="containsText" dxfId="1931" priority="136" operator="containsText" text="BAJA">
      <formula>NOT(ISERROR(SEARCH("BAJA",N38)))</formula>
    </cfRule>
    <cfRule type="containsText" dxfId="1930" priority="137" operator="containsText" text="MEDIA">
      <formula>NOT(ISERROR(SEARCH("MEDIA",N38)))</formula>
    </cfRule>
    <cfRule type="containsText" dxfId="1929" priority="138" operator="containsText" text="ALTA">
      <formula>NOT(ISERROR(SEARCH("ALTA",N38)))</formula>
    </cfRule>
  </conditionalFormatting>
  <conditionalFormatting sqref="AI38 AJ38:AJ42">
    <cfRule type="containsText" dxfId="1928" priority="133" operator="containsText" text="BAJA">
      <formula>NOT(ISERROR(SEARCH("BAJA",AI38)))</formula>
    </cfRule>
    <cfRule type="containsText" dxfId="1927" priority="134" operator="containsText" text="MEDIA">
      <formula>NOT(ISERROR(SEARCH("MEDIA",AI38)))</formula>
    </cfRule>
    <cfRule type="containsText" dxfId="1926" priority="135" operator="containsText" text="ALTA">
      <formula>NOT(ISERROR(SEARCH("ALTA",AI38)))</formula>
    </cfRule>
  </conditionalFormatting>
  <conditionalFormatting sqref="AL39:AS42 AL38:AM38 AO38:AS38">
    <cfRule type="containsText" dxfId="1925" priority="130" operator="containsText" text="BAJA">
      <formula>NOT(ISERROR(SEARCH("BAJA",AL38)))</formula>
    </cfRule>
    <cfRule type="containsText" dxfId="1924" priority="131" operator="containsText" text="MEDIA">
      <formula>NOT(ISERROR(SEARCH("MEDIA",AL38)))</formula>
    </cfRule>
    <cfRule type="containsText" dxfId="1923" priority="132" operator="containsText" text="ALTA">
      <formula>NOT(ISERROR(SEARCH("ALTA",AL38)))</formula>
    </cfRule>
  </conditionalFormatting>
  <conditionalFormatting sqref="AW38:AX42">
    <cfRule type="containsText" dxfId="1922" priority="127" operator="containsText" text="BAJA">
      <formula>NOT(ISERROR(SEARCH("BAJA",AW38)))</formula>
    </cfRule>
    <cfRule type="containsText" dxfId="1921" priority="128" operator="containsText" text="MEDIA">
      <formula>NOT(ISERROR(SEARCH("MEDIA",AW38)))</formula>
    </cfRule>
    <cfRule type="containsText" dxfId="1920" priority="129" operator="containsText" text="ALTA">
      <formula>NOT(ISERROR(SEARCH("ALTA",AW38)))</formula>
    </cfRule>
  </conditionalFormatting>
  <conditionalFormatting sqref="AT38:AU42">
    <cfRule type="containsText" dxfId="1919" priority="124" operator="containsText" text="BAJA">
      <formula>NOT(ISERROR(SEARCH("BAJA",AT38)))</formula>
    </cfRule>
    <cfRule type="containsText" dxfId="1918" priority="125" operator="containsText" text="MEDIA">
      <formula>NOT(ISERROR(SEARCH("MEDIA",AT38)))</formula>
    </cfRule>
    <cfRule type="containsText" dxfId="1917" priority="126" operator="containsText" text="ALTA">
      <formula>NOT(ISERROR(SEARCH("ALTA",AT38)))</formula>
    </cfRule>
  </conditionalFormatting>
  <conditionalFormatting sqref="AY38:AZ38">
    <cfRule type="containsText" dxfId="1916" priority="121" operator="containsText" text="BAJA">
      <formula>NOT(ISERROR(SEARCH("BAJA",AY38)))</formula>
    </cfRule>
    <cfRule type="containsText" dxfId="1915" priority="122" operator="containsText" text="MEDIA">
      <formula>NOT(ISERROR(SEARCH("MEDIA",AY38)))</formula>
    </cfRule>
    <cfRule type="containsText" dxfId="1914" priority="123" operator="containsText" text="ALTA">
      <formula>NOT(ISERROR(SEARCH("ALTA",AY38)))</formula>
    </cfRule>
  </conditionalFormatting>
  <conditionalFormatting sqref="AE38">
    <cfRule type="containsText" dxfId="1913" priority="118" operator="containsText" text="BAJA">
      <formula>NOT(ISERROR(SEARCH("BAJA",AE38)))</formula>
    </cfRule>
    <cfRule type="containsText" dxfId="1912" priority="119" operator="containsText" text="MEDIA">
      <formula>NOT(ISERROR(SEARCH("MEDIA",AE38)))</formula>
    </cfRule>
    <cfRule type="containsText" dxfId="1911" priority="120" operator="containsText" text="ALTA">
      <formula>NOT(ISERROR(SEARCH("ALTA",AE38)))</formula>
    </cfRule>
  </conditionalFormatting>
  <conditionalFormatting sqref="AD38">
    <cfRule type="containsText" dxfId="1910" priority="115" operator="containsText" text="BAJA">
      <formula>NOT(ISERROR(SEARCH("BAJA",AD38)))</formula>
    </cfRule>
    <cfRule type="containsText" dxfId="1909" priority="116" operator="containsText" text="MEDIA">
      <formula>NOT(ISERROR(SEARCH("MEDIA",AD38)))</formula>
    </cfRule>
    <cfRule type="containsText" dxfId="1908" priority="117" operator="containsText" text="ALTA">
      <formula>NOT(ISERROR(SEARCH("ALTA",AD38)))</formula>
    </cfRule>
  </conditionalFormatting>
  <conditionalFormatting sqref="S39">
    <cfRule type="containsText" dxfId="1907" priority="112" operator="containsText" text="BAJA">
      <formula>NOT(ISERROR(SEARCH("BAJA",S39)))</formula>
    </cfRule>
    <cfRule type="containsText" dxfId="1906" priority="113" operator="containsText" text="MEDIA">
      <formula>NOT(ISERROR(SEARCH("MEDIA",S39)))</formula>
    </cfRule>
    <cfRule type="containsText" dxfId="1905" priority="114" operator="containsText" text="ALTA">
      <formula>NOT(ISERROR(SEARCH("ALTA",S39)))</formula>
    </cfRule>
  </conditionalFormatting>
  <conditionalFormatting sqref="S40">
    <cfRule type="containsText" dxfId="1904" priority="109" operator="containsText" text="BAJA">
      <formula>NOT(ISERROR(SEARCH("BAJA",S40)))</formula>
    </cfRule>
    <cfRule type="containsText" dxfId="1903" priority="110" operator="containsText" text="MEDIA">
      <formula>NOT(ISERROR(SEARCH("MEDIA",S40)))</formula>
    </cfRule>
    <cfRule type="containsText" dxfId="1902" priority="111" operator="containsText" text="ALTA">
      <formula>NOT(ISERROR(SEARCH("ALTA",S40)))</formula>
    </cfRule>
  </conditionalFormatting>
  <conditionalFormatting sqref="AN38">
    <cfRule type="containsText" dxfId="1901" priority="106" operator="containsText" text="BAJA">
      <formula>NOT(ISERROR(SEARCH("BAJA",AN38)))</formula>
    </cfRule>
    <cfRule type="containsText" dxfId="1900" priority="107" operator="containsText" text="MEDIA">
      <formula>NOT(ISERROR(SEARCH("MEDIA",AN38)))</formula>
    </cfRule>
    <cfRule type="containsText" dxfId="1899" priority="108" operator="containsText" text="ALTA">
      <formula>NOT(ISERROR(SEARCH("ALTA",AN38)))</formula>
    </cfRule>
  </conditionalFormatting>
  <conditionalFormatting sqref="M38">
    <cfRule type="containsText" dxfId="1898" priority="103" operator="containsText" text="BAJA">
      <formula>NOT(ISERROR(SEARCH("BAJA",M38)))</formula>
    </cfRule>
    <cfRule type="containsText" dxfId="1897" priority="104" operator="containsText" text="MEDIA">
      <formula>NOT(ISERROR(SEARCH("MEDIA",M38)))</formula>
    </cfRule>
    <cfRule type="containsText" dxfId="1896" priority="105" operator="containsText" text="ALTA">
      <formula>NOT(ISERROR(SEARCH("ALTA",M38)))</formula>
    </cfRule>
  </conditionalFormatting>
  <conditionalFormatting sqref="P38">
    <cfRule type="containsText" dxfId="1895" priority="100" operator="containsText" text="BAJA">
      <formula>NOT(ISERROR(SEARCH("BAJA",P38)))</formula>
    </cfRule>
    <cfRule type="containsText" dxfId="1894" priority="101" operator="containsText" text="MEDIA">
      <formula>NOT(ISERROR(SEARCH("MEDIA",P38)))</formula>
    </cfRule>
    <cfRule type="containsText" dxfId="1893" priority="102" operator="containsText" text="ALTA">
      <formula>NOT(ISERROR(SEARCH("ALTA",P38)))</formula>
    </cfRule>
  </conditionalFormatting>
  <conditionalFormatting sqref="AA38">
    <cfRule type="containsText" dxfId="1892" priority="97" operator="containsText" text="BAJA">
      <formula>NOT(ISERROR(SEARCH("BAJA",AA38)))</formula>
    </cfRule>
    <cfRule type="containsText" dxfId="1891" priority="98" operator="containsText" text="MEDIA">
      <formula>NOT(ISERROR(SEARCH("MEDIA",AA38)))</formula>
    </cfRule>
    <cfRule type="containsText" dxfId="1890" priority="99" operator="containsText" text="ALTA">
      <formula>NOT(ISERROR(SEARCH("ALTA",AA38)))</formula>
    </cfRule>
  </conditionalFormatting>
  <conditionalFormatting sqref="AH38">
    <cfRule type="containsText" dxfId="1889" priority="94" operator="containsText" text="BAJA">
      <formula>NOT(ISERROR(SEARCH("BAJA",AH38)))</formula>
    </cfRule>
    <cfRule type="containsText" dxfId="1888" priority="95" operator="containsText" text="MEDIA">
      <formula>NOT(ISERROR(SEARCH("MEDIA",AH38)))</formula>
    </cfRule>
    <cfRule type="containsText" dxfId="1887" priority="96" operator="containsText" text="ALTA">
      <formula>NOT(ISERROR(SEARCH("ALTA",AH38)))</formula>
    </cfRule>
  </conditionalFormatting>
  <conditionalFormatting sqref="AK38">
    <cfRule type="containsText" dxfId="1886" priority="91" operator="containsText" text="BAJA">
      <formula>NOT(ISERROR(SEARCH("BAJA",AK38)))</formula>
    </cfRule>
    <cfRule type="containsText" dxfId="1885" priority="92" operator="containsText" text="MEDIA">
      <formula>NOT(ISERROR(SEARCH("MEDIA",AK38)))</formula>
    </cfRule>
    <cfRule type="containsText" dxfId="1884" priority="93" operator="containsText" text="ALTA">
      <formula>NOT(ISERROR(SEARCH("ALTA",AK38)))</formula>
    </cfRule>
  </conditionalFormatting>
  <conditionalFormatting sqref="AV38">
    <cfRule type="containsText" dxfId="1883" priority="88" operator="containsText" text="BAJA">
      <formula>NOT(ISERROR(SEARCH("BAJA",AV38)))</formula>
    </cfRule>
    <cfRule type="containsText" dxfId="1882" priority="89" operator="containsText" text="MEDIA">
      <formula>NOT(ISERROR(SEARCH("MEDIA",AV38)))</formula>
    </cfRule>
    <cfRule type="containsText" dxfId="1881" priority="90" operator="containsText" text="ALTA">
      <formula>NOT(ISERROR(SEARCH("ALTA",AV38)))</formula>
    </cfRule>
  </conditionalFormatting>
  <conditionalFormatting sqref="N43 Q43 S43:T43 V43 X43:Y43 AB43 AC43:AC47 R43:R47 W43:W47 Z43:Z47 U43:U47 O43:O47">
    <cfRule type="containsText" dxfId="1880" priority="85" operator="containsText" text="BAJA">
      <formula>NOT(ISERROR(SEARCH("BAJA",N43)))</formula>
    </cfRule>
    <cfRule type="containsText" dxfId="1879" priority="86" operator="containsText" text="MEDIA">
      <formula>NOT(ISERROR(SEARCH("MEDIA",N43)))</formula>
    </cfRule>
    <cfRule type="containsText" dxfId="1878" priority="87" operator="containsText" text="ALTA">
      <formula>NOT(ISERROR(SEARCH("ALTA",N43)))</formula>
    </cfRule>
  </conditionalFormatting>
  <conditionalFormatting sqref="AI43 AJ43:AJ47">
    <cfRule type="containsText" dxfId="1877" priority="82" operator="containsText" text="BAJA">
      <formula>NOT(ISERROR(SEARCH("BAJA",AI43)))</formula>
    </cfRule>
    <cfRule type="containsText" dxfId="1876" priority="83" operator="containsText" text="MEDIA">
      <formula>NOT(ISERROR(SEARCH("MEDIA",AI43)))</formula>
    </cfRule>
    <cfRule type="containsText" dxfId="1875" priority="84" operator="containsText" text="ALTA">
      <formula>NOT(ISERROR(SEARCH("ALTA",AI43)))</formula>
    </cfRule>
  </conditionalFormatting>
  <conditionalFormatting sqref="AL44:AS47 AL43:AM43 AO43:AS43">
    <cfRule type="containsText" dxfId="1874" priority="79" operator="containsText" text="BAJA">
      <formula>NOT(ISERROR(SEARCH("BAJA",AL43)))</formula>
    </cfRule>
    <cfRule type="containsText" dxfId="1873" priority="80" operator="containsText" text="MEDIA">
      <formula>NOT(ISERROR(SEARCH("MEDIA",AL43)))</formula>
    </cfRule>
    <cfRule type="containsText" dxfId="1872" priority="81" operator="containsText" text="ALTA">
      <formula>NOT(ISERROR(SEARCH("ALTA",AL43)))</formula>
    </cfRule>
  </conditionalFormatting>
  <conditionalFormatting sqref="AW43:AX47">
    <cfRule type="containsText" dxfId="1871" priority="76" operator="containsText" text="BAJA">
      <formula>NOT(ISERROR(SEARCH("BAJA",AW43)))</formula>
    </cfRule>
    <cfRule type="containsText" dxfId="1870" priority="77" operator="containsText" text="MEDIA">
      <formula>NOT(ISERROR(SEARCH("MEDIA",AW43)))</formula>
    </cfRule>
    <cfRule type="containsText" dxfId="1869" priority="78" operator="containsText" text="ALTA">
      <formula>NOT(ISERROR(SEARCH("ALTA",AW43)))</formula>
    </cfRule>
  </conditionalFormatting>
  <conditionalFormatting sqref="AT43:AU47">
    <cfRule type="containsText" dxfId="1868" priority="73" operator="containsText" text="BAJA">
      <formula>NOT(ISERROR(SEARCH("BAJA",AT43)))</formula>
    </cfRule>
    <cfRule type="containsText" dxfId="1867" priority="74" operator="containsText" text="MEDIA">
      <formula>NOT(ISERROR(SEARCH("MEDIA",AT43)))</formula>
    </cfRule>
    <cfRule type="containsText" dxfId="1866" priority="75" operator="containsText" text="ALTA">
      <formula>NOT(ISERROR(SEARCH("ALTA",AT43)))</formula>
    </cfRule>
  </conditionalFormatting>
  <conditionalFormatting sqref="AY43:AZ43">
    <cfRule type="containsText" dxfId="1865" priority="70" operator="containsText" text="BAJA">
      <formula>NOT(ISERROR(SEARCH("BAJA",AY43)))</formula>
    </cfRule>
    <cfRule type="containsText" dxfId="1864" priority="71" operator="containsText" text="MEDIA">
      <formula>NOT(ISERROR(SEARCH("MEDIA",AY43)))</formula>
    </cfRule>
    <cfRule type="containsText" dxfId="1863" priority="72" operator="containsText" text="ALTA">
      <formula>NOT(ISERROR(SEARCH("ALTA",AY43)))</formula>
    </cfRule>
  </conditionalFormatting>
  <conditionalFormatting sqref="AE43">
    <cfRule type="containsText" dxfId="1862" priority="67" operator="containsText" text="BAJA">
      <formula>NOT(ISERROR(SEARCH("BAJA",AE43)))</formula>
    </cfRule>
    <cfRule type="containsText" dxfId="1861" priority="68" operator="containsText" text="MEDIA">
      <formula>NOT(ISERROR(SEARCH("MEDIA",AE43)))</formula>
    </cfRule>
    <cfRule type="containsText" dxfId="1860" priority="69" operator="containsText" text="ALTA">
      <formula>NOT(ISERROR(SEARCH("ALTA",AE43)))</formula>
    </cfRule>
  </conditionalFormatting>
  <conditionalFormatting sqref="AD43">
    <cfRule type="containsText" dxfId="1859" priority="64" operator="containsText" text="BAJA">
      <formula>NOT(ISERROR(SEARCH("BAJA",AD43)))</formula>
    </cfRule>
    <cfRule type="containsText" dxfId="1858" priority="65" operator="containsText" text="MEDIA">
      <formula>NOT(ISERROR(SEARCH("MEDIA",AD43)))</formula>
    </cfRule>
    <cfRule type="containsText" dxfId="1857" priority="66" operator="containsText" text="ALTA">
      <formula>NOT(ISERROR(SEARCH("ALTA",AD43)))</formula>
    </cfRule>
  </conditionalFormatting>
  <conditionalFormatting sqref="S44">
    <cfRule type="containsText" dxfId="1856" priority="61" operator="containsText" text="BAJA">
      <formula>NOT(ISERROR(SEARCH("BAJA",S44)))</formula>
    </cfRule>
    <cfRule type="containsText" dxfId="1855" priority="62" operator="containsText" text="MEDIA">
      <formula>NOT(ISERROR(SEARCH("MEDIA",S44)))</formula>
    </cfRule>
    <cfRule type="containsText" dxfId="1854" priority="63" operator="containsText" text="ALTA">
      <formula>NOT(ISERROR(SEARCH("ALTA",S44)))</formula>
    </cfRule>
  </conditionalFormatting>
  <conditionalFormatting sqref="S45">
    <cfRule type="containsText" dxfId="1853" priority="58" operator="containsText" text="BAJA">
      <formula>NOT(ISERROR(SEARCH("BAJA",S45)))</formula>
    </cfRule>
    <cfRule type="containsText" dxfId="1852" priority="59" operator="containsText" text="MEDIA">
      <formula>NOT(ISERROR(SEARCH("MEDIA",S45)))</formula>
    </cfRule>
    <cfRule type="containsText" dxfId="1851" priority="60" operator="containsText" text="ALTA">
      <formula>NOT(ISERROR(SEARCH("ALTA",S45)))</formula>
    </cfRule>
  </conditionalFormatting>
  <conditionalFormatting sqref="AN43">
    <cfRule type="containsText" dxfId="1850" priority="55" operator="containsText" text="BAJA">
      <formula>NOT(ISERROR(SEARCH("BAJA",AN43)))</formula>
    </cfRule>
    <cfRule type="containsText" dxfId="1849" priority="56" operator="containsText" text="MEDIA">
      <formula>NOT(ISERROR(SEARCH("MEDIA",AN43)))</formula>
    </cfRule>
    <cfRule type="containsText" dxfId="1848" priority="57" operator="containsText" text="ALTA">
      <formula>NOT(ISERROR(SEARCH("ALTA",AN43)))</formula>
    </cfRule>
  </conditionalFormatting>
  <conditionalFormatting sqref="M43">
    <cfRule type="containsText" dxfId="1847" priority="52" operator="containsText" text="BAJA">
      <formula>NOT(ISERROR(SEARCH("BAJA",M43)))</formula>
    </cfRule>
    <cfRule type="containsText" dxfId="1846" priority="53" operator="containsText" text="MEDIA">
      <formula>NOT(ISERROR(SEARCH("MEDIA",M43)))</formula>
    </cfRule>
    <cfRule type="containsText" dxfId="1845" priority="54" operator="containsText" text="ALTA">
      <formula>NOT(ISERROR(SEARCH("ALTA",M43)))</formula>
    </cfRule>
  </conditionalFormatting>
  <conditionalFormatting sqref="P43">
    <cfRule type="containsText" dxfId="1844" priority="49" operator="containsText" text="BAJA">
      <formula>NOT(ISERROR(SEARCH("BAJA",P43)))</formula>
    </cfRule>
    <cfRule type="containsText" dxfId="1843" priority="50" operator="containsText" text="MEDIA">
      <formula>NOT(ISERROR(SEARCH("MEDIA",P43)))</formula>
    </cfRule>
    <cfRule type="containsText" dxfId="1842" priority="51" operator="containsText" text="ALTA">
      <formula>NOT(ISERROR(SEARCH("ALTA",P43)))</formula>
    </cfRule>
  </conditionalFormatting>
  <conditionalFormatting sqref="AA43">
    <cfRule type="containsText" dxfId="1841" priority="46" operator="containsText" text="BAJA">
      <formula>NOT(ISERROR(SEARCH("BAJA",AA43)))</formula>
    </cfRule>
    <cfRule type="containsText" dxfId="1840" priority="47" operator="containsText" text="MEDIA">
      <formula>NOT(ISERROR(SEARCH("MEDIA",AA43)))</formula>
    </cfRule>
    <cfRule type="containsText" dxfId="1839" priority="48" operator="containsText" text="ALTA">
      <formula>NOT(ISERROR(SEARCH("ALTA",AA43)))</formula>
    </cfRule>
  </conditionalFormatting>
  <conditionalFormatting sqref="AH43">
    <cfRule type="containsText" dxfId="1838" priority="43" operator="containsText" text="BAJA">
      <formula>NOT(ISERROR(SEARCH("BAJA",AH43)))</formula>
    </cfRule>
    <cfRule type="containsText" dxfId="1837" priority="44" operator="containsText" text="MEDIA">
      <formula>NOT(ISERROR(SEARCH("MEDIA",AH43)))</formula>
    </cfRule>
    <cfRule type="containsText" dxfId="1836" priority="45" operator="containsText" text="ALTA">
      <formula>NOT(ISERROR(SEARCH("ALTA",AH43)))</formula>
    </cfRule>
  </conditionalFormatting>
  <conditionalFormatting sqref="AK43">
    <cfRule type="containsText" dxfId="1835" priority="40" operator="containsText" text="BAJA">
      <formula>NOT(ISERROR(SEARCH("BAJA",AK43)))</formula>
    </cfRule>
    <cfRule type="containsText" dxfId="1834" priority="41" operator="containsText" text="MEDIA">
      <formula>NOT(ISERROR(SEARCH("MEDIA",AK43)))</formula>
    </cfRule>
    <cfRule type="containsText" dxfId="1833" priority="42" operator="containsText" text="ALTA">
      <formula>NOT(ISERROR(SEARCH("ALTA",AK43)))</formula>
    </cfRule>
  </conditionalFormatting>
  <conditionalFormatting sqref="AV43">
    <cfRule type="containsText" dxfId="1832" priority="37" operator="containsText" text="BAJA">
      <formula>NOT(ISERROR(SEARCH("BAJA",AV43)))</formula>
    </cfRule>
    <cfRule type="containsText" dxfId="1831" priority="38" operator="containsText" text="MEDIA">
      <formula>NOT(ISERROR(SEARCH("MEDIA",AV43)))</formula>
    </cfRule>
    <cfRule type="containsText" dxfId="1830" priority="39" operator="containsText" text="ALTA">
      <formula>NOT(ISERROR(SEARCH("ALTA",AV43)))</formula>
    </cfRule>
  </conditionalFormatting>
  <conditionalFormatting sqref="M3">
    <cfRule type="containsText" dxfId="1829" priority="34" operator="containsText" text="BAJA">
      <formula>NOT(ISERROR(SEARCH("BAJA",M3)))</formula>
    </cfRule>
    <cfRule type="containsText" dxfId="1828" priority="35" operator="containsText" text="MEDIA">
      <formula>NOT(ISERROR(SEARCH("MEDIA",M3)))</formula>
    </cfRule>
    <cfRule type="containsText" dxfId="1827" priority="36" operator="containsText" text="ALTA">
      <formula>NOT(ISERROR(SEARCH("ALTA",M3)))</formula>
    </cfRule>
  </conditionalFormatting>
  <conditionalFormatting sqref="M4">
    <cfRule type="containsText" dxfId="1826" priority="31" operator="containsText" text="BAJA">
      <formula>NOT(ISERROR(SEARCH("BAJA",M4)))</formula>
    </cfRule>
    <cfRule type="containsText" dxfId="1825" priority="32" operator="containsText" text="MEDIA">
      <formula>NOT(ISERROR(SEARCH("MEDIA",M4)))</formula>
    </cfRule>
    <cfRule type="containsText" dxfId="1824" priority="33" operator="containsText" text="ALTA">
      <formula>NOT(ISERROR(SEARCH("ALTA",M4)))</formula>
    </cfRule>
  </conditionalFormatting>
  <conditionalFormatting sqref="P3">
    <cfRule type="containsText" dxfId="1823" priority="28" operator="containsText" text="BAJA">
      <formula>NOT(ISERROR(SEARCH("BAJA",P3)))</formula>
    </cfRule>
    <cfRule type="containsText" dxfId="1822" priority="29" operator="containsText" text="MEDIA">
      <formula>NOT(ISERROR(SEARCH("MEDIA",P3)))</formula>
    </cfRule>
    <cfRule type="containsText" dxfId="1821" priority="30" operator="containsText" text="ALTA">
      <formula>NOT(ISERROR(SEARCH("ALTA",P3)))</formula>
    </cfRule>
  </conditionalFormatting>
  <conditionalFormatting sqref="P4">
    <cfRule type="containsText" dxfId="1820" priority="25" operator="containsText" text="BAJA">
      <formula>NOT(ISERROR(SEARCH("BAJA",P4)))</formula>
    </cfRule>
    <cfRule type="containsText" dxfId="1819" priority="26" operator="containsText" text="MEDIA">
      <formula>NOT(ISERROR(SEARCH("MEDIA",P4)))</formula>
    </cfRule>
    <cfRule type="containsText" dxfId="1818" priority="27" operator="containsText" text="ALTA">
      <formula>NOT(ISERROR(SEARCH("ALTA",P4)))</formula>
    </cfRule>
  </conditionalFormatting>
  <conditionalFormatting sqref="P5">
    <cfRule type="containsText" dxfId="1817" priority="22" operator="containsText" text="BAJA">
      <formula>NOT(ISERROR(SEARCH("BAJA",P5)))</formula>
    </cfRule>
    <cfRule type="containsText" dxfId="1816" priority="23" operator="containsText" text="MEDIA">
      <formula>NOT(ISERROR(SEARCH("MEDIA",P5)))</formula>
    </cfRule>
    <cfRule type="containsText" dxfId="1815" priority="24" operator="containsText" text="ALTA">
      <formula>NOT(ISERROR(SEARCH("ALTA",P5)))</formula>
    </cfRule>
  </conditionalFormatting>
  <conditionalFormatting sqref="AA3">
    <cfRule type="containsText" dxfId="1814" priority="19" operator="containsText" text="BAJA">
      <formula>NOT(ISERROR(SEARCH("BAJA",AA3)))</formula>
    </cfRule>
    <cfRule type="containsText" dxfId="1813" priority="20" operator="containsText" text="MEDIA">
      <formula>NOT(ISERROR(SEARCH("MEDIA",AA3)))</formula>
    </cfRule>
    <cfRule type="containsText" dxfId="1812" priority="21" operator="containsText" text="ALTA">
      <formula>NOT(ISERROR(SEARCH("ALTA",AA3)))</formula>
    </cfRule>
  </conditionalFormatting>
  <conditionalFormatting sqref="S5:S6">
    <cfRule type="containsText" dxfId="1811" priority="16" operator="containsText" text="BAJA">
      <formula>NOT(ISERROR(SEARCH("BAJA",S5)))</formula>
    </cfRule>
    <cfRule type="containsText" dxfId="1810" priority="17" operator="containsText" text="MEDIA">
      <formula>NOT(ISERROR(SEARCH("MEDIA",S5)))</formula>
    </cfRule>
    <cfRule type="containsText" dxfId="1809" priority="18" operator="containsText" text="ALTA">
      <formula>NOT(ISERROR(SEARCH("ALTA",S5)))</formula>
    </cfRule>
  </conditionalFormatting>
  <conditionalFormatting sqref="AH3">
    <cfRule type="containsText" dxfId="1808" priority="13" operator="containsText" text="BAJA">
      <formula>NOT(ISERROR(SEARCH("BAJA",AH3)))</formula>
    </cfRule>
    <cfRule type="containsText" dxfId="1807" priority="14" operator="containsText" text="MEDIA">
      <formula>NOT(ISERROR(SEARCH("MEDIA",AH3)))</formula>
    </cfRule>
    <cfRule type="containsText" dxfId="1806" priority="15" operator="containsText" text="ALTA">
      <formula>NOT(ISERROR(SEARCH("ALTA",AH3)))</formula>
    </cfRule>
  </conditionalFormatting>
  <conditionalFormatting sqref="AK3">
    <cfRule type="containsText" dxfId="1805" priority="10" operator="containsText" text="BAJA">
      <formula>NOT(ISERROR(SEARCH("BAJA",AK3)))</formula>
    </cfRule>
    <cfRule type="containsText" dxfId="1804" priority="11" operator="containsText" text="MEDIA">
      <formula>NOT(ISERROR(SEARCH("MEDIA",AK3)))</formula>
    </cfRule>
    <cfRule type="containsText" dxfId="1803" priority="12" operator="containsText" text="ALTA">
      <formula>NOT(ISERROR(SEARCH("ALTA",AK3)))</formula>
    </cfRule>
  </conditionalFormatting>
  <conditionalFormatting sqref="AV3">
    <cfRule type="containsText" dxfId="1802" priority="7" operator="containsText" text="BAJA">
      <formula>NOT(ISERROR(SEARCH("BAJA",AV3)))</formula>
    </cfRule>
    <cfRule type="containsText" dxfId="1801" priority="8" operator="containsText" text="MEDIA">
      <formula>NOT(ISERROR(SEARCH("MEDIA",AV3)))</formula>
    </cfRule>
    <cfRule type="containsText" dxfId="1800" priority="9" operator="containsText" text="ALTA">
      <formula>NOT(ISERROR(SEARCH("ALTA",AV3)))</formula>
    </cfRule>
  </conditionalFormatting>
  <conditionalFormatting sqref="S4">
    <cfRule type="containsText" dxfId="1799" priority="4" operator="containsText" text="BAJA">
      <formula>NOT(ISERROR(SEARCH("BAJA",S4)))</formula>
    </cfRule>
    <cfRule type="containsText" dxfId="1798" priority="5" operator="containsText" text="MEDIA">
      <formula>NOT(ISERROR(SEARCH("MEDIA",S4)))</formula>
    </cfRule>
    <cfRule type="containsText" dxfId="1797" priority="6" operator="containsText" text="ALTA">
      <formula>NOT(ISERROR(SEARCH("ALTA",S4)))</formula>
    </cfRule>
  </conditionalFormatting>
  <conditionalFormatting sqref="P4">
    <cfRule type="containsText" dxfId="1796" priority="1" operator="containsText" text="BAJA">
      <formula>NOT(ISERROR(SEARCH("BAJA",P4)))</formula>
    </cfRule>
    <cfRule type="containsText" dxfId="1795" priority="2" operator="containsText" text="MEDIA">
      <formula>NOT(ISERROR(SEARCH("MEDIA",P4)))</formula>
    </cfRule>
    <cfRule type="containsText" dxfId="1794" priority="3" operator="containsText" text="ALTA">
      <formula>NOT(ISERROR(SEARCH("ALTA",P4)))</formula>
    </cfRule>
  </conditionalFormatting>
  <dataValidations count="3">
    <dataValidation type="list" allowBlank="1" showInputMessage="1" showErrorMessage="1" sqref="B3:B27">
      <formula1>"GESTIÓN,CORRUPCIÓN,GESTIÓN Y CORRUPCIÓN"</formula1>
    </dataValidation>
    <dataValidation type="list" allowBlank="1" showInputMessage="1" showErrorMessage="1" sqref="T3:T47 AO3:AO47">
      <formula1>"Manual,Automático"</formula1>
    </dataValidation>
    <dataValidation type="list" allowBlank="1" showInputMessage="1" showErrorMessage="1" sqref="N3:N47 V3:V47 BA3:BA47 AB3:AB47 Y3:Y47 AI3:AI47 AL3:AL47 AQ3:AQ47 AT3:AT47 AW3:AW47 Q3:Q47">
      <formula1>"SI,NO"</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BK47"/>
  <sheetViews>
    <sheetView workbookViewId="0">
      <selection activeCell="BI23" sqref="BI23:BJ23"/>
    </sheetView>
  </sheetViews>
  <sheetFormatPr baseColWidth="10" defaultRowHeight="15"/>
  <cols>
    <col min="1" max="1" width="21.85546875" style="30" customWidth="1"/>
    <col min="2" max="2" width="13.85546875" style="30" customWidth="1"/>
    <col min="3" max="3" width="38.7109375" style="31" customWidth="1"/>
    <col min="4" max="4" width="10.7109375" style="31" customWidth="1"/>
    <col min="5" max="5" width="32.28515625" style="31" customWidth="1"/>
    <col min="6" max="6" width="46.28515625" style="31" customWidth="1"/>
    <col min="7" max="7" width="19" style="32" customWidth="1"/>
    <col min="8" max="8" width="4.28515625" style="3" hidden="1" customWidth="1"/>
    <col min="9" max="9" width="17.7109375" style="31" customWidth="1"/>
    <col min="10" max="10" width="4.42578125" style="3" hidden="1" customWidth="1"/>
    <col min="11" max="11" width="22.28515625" style="3" customWidth="1"/>
    <col min="12" max="12" width="5.28515625" style="3" customWidth="1"/>
    <col min="13" max="13" width="36.28515625" style="31" customWidth="1"/>
    <col min="14" max="14" width="5.7109375" style="31" customWidth="1"/>
    <col min="15" max="15" width="4.42578125" style="3" hidden="1" customWidth="1"/>
    <col min="16" max="16" width="20.7109375" style="31" customWidth="1"/>
    <col min="17" max="17" width="4.85546875" style="31" customWidth="1"/>
    <col min="18" max="18" width="4.85546875" style="3" hidden="1" customWidth="1"/>
    <col min="19" max="19" width="24.7109375" style="31" customWidth="1"/>
    <col min="20" max="20" width="12.28515625" style="31" customWidth="1"/>
    <col min="21" max="21" width="4.7109375" style="3" hidden="1" customWidth="1"/>
    <col min="22" max="22" width="5.7109375" style="31" customWidth="1"/>
    <col min="23" max="23" width="3.42578125" style="3" hidden="1" customWidth="1"/>
    <col min="24" max="24" width="17.7109375" style="31" customWidth="1"/>
    <col min="25" max="25" width="4.5703125" style="31" customWidth="1"/>
    <col min="26" max="26" width="4.7109375" style="3" hidden="1" customWidth="1"/>
    <col min="27" max="27" width="23.7109375" style="31" customWidth="1"/>
    <col min="28" max="28" width="10" style="31" customWidth="1"/>
    <col min="29" max="29" width="4.7109375" style="3" hidden="1" customWidth="1"/>
    <col min="30" max="31" width="14.7109375" style="3" customWidth="1"/>
    <col min="32" max="32" width="12.85546875" style="1" customWidth="1"/>
    <col min="33" max="33" width="3.28515625" style="1" customWidth="1"/>
    <col min="34" max="34" width="30.28515625" style="33" customWidth="1"/>
    <col min="35" max="35" width="5" style="33" customWidth="1"/>
    <col min="36" max="36" width="3.5703125" style="1" hidden="1" customWidth="1"/>
    <col min="37" max="37" width="36.85546875" style="33" customWidth="1"/>
    <col min="38" max="38" width="5.7109375" style="33" customWidth="1"/>
    <col min="39" max="39" width="4.85546875" style="1" hidden="1" customWidth="1"/>
    <col min="40" max="40" width="17.28515625" style="33" customWidth="1"/>
    <col min="41" max="41" width="12.7109375" style="33" customWidth="1"/>
    <col min="42" max="42" width="5" style="1" hidden="1" customWidth="1"/>
    <col min="43" max="43" width="5.28515625" style="33" customWidth="1"/>
    <col min="44" max="44" width="5" style="1" hidden="1" customWidth="1"/>
    <col min="45" max="45" width="17" style="33" customWidth="1"/>
    <col min="46" max="46" width="6.28515625" style="33" customWidth="1"/>
    <col min="47" max="47" width="5.7109375" style="1" hidden="1" customWidth="1"/>
    <col min="48" max="48" width="14.28515625" style="33" customWidth="1"/>
    <col min="49" max="49" width="7.5703125" style="33" customWidth="1"/>
    <col min="50" max="50" width="7.5703125" style="1" hidden="1" customWidth="1"/>
    <col min="51" max="52" width="14.28515625" style="1" customWidth="1"/>
    <col min="53" max="53" width="14.42578125" style="1" customWidth="1"/>
    <col min="54" max="54" width="15" style="1" customWidth="1"/>
    <col min="55" max="55" width="2.7109375" style="1" customWidth="1"/>
    <col min="56" max="56" width="11.7109375" style="1" customWidth="1"/>
    <col min="57" max="57" width="11.5703125" style="1" customWidth="1"/>
    <col min="58" max="58" width="2.28515625" style="4" customWidth="1"/>
    <col min="59" max="59" width="41" style="34" customWidth="1"/>
    <col min="60" max="60" width="14.28515625" style="35" customWidth="1"/>
    <col min="61" max="62" width="11.5703125" style="36" customWidth="1"/>
    <col min="63" max="63" width="21.85546875" style="31" customWidth="1"/>
    <col min="64" max="255" width="11.42578125" style="1"/>
    <col min="256" max="256" width="21.85546875" style="1" customWidth="1"/>
    <col min="257" max="257" width="13.85546875" style="1" customWidth="1"/>
    <col min="258" max="258" width="38.7109375" style="1" customWidth="1"/>
    <col min="259" max="259" width="3" style="1" bestFit="1" customWidth="1"/>
    <col min="260" max="260" width="32.28515625" style="1" customWidth="1"/>
    <col min="261" max="261" width="46.28515625" style="1" customWidth="1"/>
    <col min="262" max="262" width="19" style="1" customWidth="1"/>
    <col min="263" max="263" width="0" style="1" hidden="1" customWidth="1"/>
    <col min="264" max="264" width="17.7109375" style="1" customWidth="1"/>
    <col min="265" max="265" width="0" style="1" hidden="1" customWidth="1"/>
    <col min="266" max="266" width="22.28515625" style="1" customWidth="1"/>
    <col min="267" max="267" width="5.28515625" style="1" customWidth="1"/>
    <col min="268" max="268" width="36.28515625" style="1" customWidth="1"/>
    <col min="269" max="269" width="5.7109375" style="1" customWidth="1"/>
    <col min="270" max="270" width="0" style="1" hidden="1" customWidth="1"/>
    <col min="271" max="271" width="20.7109375" style="1" customWidth="1"/>
    <col min="272" max="272" width="4.85546875" style="1" customWidth="1"/>
    <col min="273" max="273" width="0" style="1" hidden="1" customWidth="1"/>
    <col min="274" max="274" width="24.7109375" style="1" customWidth="1"/>
    <col min="275" max="275" width="12.28515625" style="1" customWidth="1"/>
    <col min="276" max="276" width="0" style="1" hidden="1" customWidth="1"/>
    <col min="277" max="277" width="3.42578125" style="1" customWidth="1"/>
    <col min="278" max="278" width="0" style="1" hidden="1" customWidth="1"/>
    <col min="279" max="279" width="17.7109375" style="1" customWidth="1"/>
    <col min="280" max="280" width="3.42578125" style="1" customWidth="1"/>
    <col min="281" max="281" width="0" style="1" hidden="1" customWidth="1"/>
    <col min="282" max="282" width="23.7109375" style="1" customWidth="1"/>
    <col min="283" max="283" width="10" style="1" customWidth="1"/>
    <col min="284" max="284" width="0" style="1" hidden="1" customWidth="1"/>
    <col min="285" max="286" width="14.7109375" style="1" customWidth="1"/>
    <col min="287" max="287" width="12.85546875" style="1" customWidth="1"/>
    <col min="288" max="288" width="3.28515625" style="1" customWidth="1"/>
    <col min="289" max="289" width="30.28515625" style="1" customWidth="1"/>
    <col min="290" max="290" width="5" style="1" customWidth="1"/>
    <col min="291" max="291" width="0" style="1" hidden="1" customWidth="1"/>
    <col min="292" max="292" width="14.28515625" style="1" customWidth="1"/>
    <col min="293" max="293" width="5.7109375" style="1" customWidth="1"/>
    <col min="294" max="294" width="0" style="1" hidden="1" customWidth="1"/>
    <col min="295" max="295" width="17.28515625" style="1" customWidth="1"/>
    <col min="296" max="296" width="12.7109375" style="1" customWidth="1"/>
    <col min="297" max="297" width="0" style="1" hidden="1" customWidth="1"/>
    <col min="298" max="298" width="5.28515625" style="1" customWidth="1"/>
    <col min="299" max="299" width="0" style="1" hidden="1" customWidth="1"/>
    <col min="300" max="300" width="17" style="1" customWidth="1"/>
    <col min="301" max="301" width="6.28515625" style="1" customWidth="1"/>
    <col min="302" max="302" width="0" style="1" hidden="1" customWidth="1"/>
    <col min="303" max="303" width="14.28515625" style="1" customWidth="1"/>
    <col min="304" max="304" width="7.5703125" style="1" customWidth="1"/>
    <col min="305" max="305" width="0" style="1" hidden="1" customWidth="1"/>
    <col min="306" max="307" width="14.28515625" style="1" customWidth="1"/>
    <col min="308" max="308" width="20.85546875" style="1" customWidth="1"/>
    <col min="309" max="309" width="14.42578125" style="1" customWidth="1"/>
    <col min="310" max="310" width="15" style="1" customWidth="1"/>
    <col min="311" max="311" width="2.7109375" style="1" customWidth="1"/>
    <col min="312" max="312" width="11.7109375" style="1" customWidth="1"/>
    <col min="313" max="313" width="11.5703125" style="1" customWidth="1"/>
    <col min="314" max="314" width="2.28515625" style="1" customWidth="1"/>
    <col min="315" max="315" width="41" style="1" customWidth="1"/>
    <col min="316" max="316" width="14.28515625" style="1" customWidth="1"/>
    <col min="317" max="318" width="11.5703125" style="1" customWidth="1"/>
    <col min="319" max="319" width="21.85546875" style="1" customWidth="1"/>
    <col min="320" max="511" width="11.42578125" style="1"/>
    <col min="512" max="512" width="21.85546875" style="1" customWidth="1"/>
    <col min="513" max="513" width="13.85546875" style="1" customWidth="1"/>
    <col min="514" max="514" width="38.7109375" style="1" customWidth="1"/>
    <col min="515" max="515" width="3" style="1" bestFit="1" customWidth="1"/>
    <col min="516" max="516" width="32.28515625" style="1" customWidth="1"/>
    <col min="517" max="517" width="46.28515625" style="1" customWidth="1"/>
    <col min="518" max="518" width="19" style="1" customWidth="1"/>
    <col min="519" max="519" width="0" style="1" hidden="1" customWidth="1"/>
    <col min="520" max="520" width="17.7109375" style="1" customWidth="1"/>
    <col min="521" max="521" width="0" style="1" hidden="1" customWidth="1"/>
    <col min="522" max="522" width="22.28515625" style="1" customWidth="1"/>
    <col min="523" max="523" width="5.28515625" style="1" customWidth="1"/>
    <col min="524" max="524" width="36.28515625" style="1" customWidth="1"/>
    <col min="525" max="525" width="5.7109375" style="1" customWidth="1"/>
    <col min="526" max="526" width="0" style="1" hidden="1" customWidth="1"/>
    <col min="527" max="527" width="20.7109375" style="1" customWidth="1"/>
    <col min="528" max="528" width="4.85546875" style="1" customWidth="1"/>
    <col min="529" max="529" width="0" style="1" hidden="1" customWidth="1"/>
    <col min="530" max="530" width="24.7109375" style="1" customWidth="1"/>
    <col min="531" max="531" width="12.28515625" style="1" customWidth="1"/>
    <col min="532" max="532" width="0" style="1" hidden="1" customWidth="1"/>
    <col min="533" max="533" width="3.42578125" style="1" customWidth="1"/>
    <col min="534" max="534" width="0" style="1" hidden="1" customWidth="1"/>
    <col min="535" max="535" width="17.7109375" style="1" customWidth="1"/>
    <col min="536" max="536" width="3.42578125" style="1" customWidth="1"/>
    <col min="537" max="537" width="0" style="1" hidden="1" customWidth="1"/>
    <col min="538" max="538" width="23.7109375" style="1" customWidth="1"/>
    <col min="539" max="539" width="10" style="1" customWidth="1"/>
    <col min="540" max="540" width="0" style="1" hidden="1" customWidth="1"/>
    <col min="541" max="542" width="14.7109375" style="1" customWidth="1"/>
    <col min="543" max="543" width="12.85546875" style="1" customWidth="1"/>
    <col min="544" max="544" width="3.28515625" style="1" customWidth="1"/>
    <col min="545" max="545" width="30.28515625" style="1" customWidth="1"/>
    <col min="546" max="546" width="5" style="1" customWidth="1"/>
    <col min="547" max="547" width="0" style="1" hidden="1" customWidth="1"/>
    <col min="548" max="548" width="14.28515625" style="1" customWidth="1"/>
    <col min="549" max="549" width="5.7109375" style="1" customWidth="1"/>
    <col min="550" max="550" width="0" style="1" hidden="1" customWidth="1"/>
    <col min="551" max="551" width="17.28515625" style="1" customWidth="1"/>
    <col min="552" max="552" width="12.7109375" style="1" customWidth="1"/>
    <col min="553" max="553" width="0" style="1" hidden="1" customWidth="1"/>
    <col min="554" max="554" width="5.28515625" style="1" customWidth="1"/>
    <col min="555" max="555" width="0" style="1" hidden="1" customWidth="1"/>
    <col min="556" max="556" width="17" style="1" customWidth="1"/>
    <col min="557" max="557" width="6.28515625" style="1" customWidth="1"/>
    <col min="558" max="558" width="0" style="1" hidden="1" customWidth="1"/>
    <col min="559" max="559" width="14.28515625" style="1" customWidth="1"/>
    <col min="560" max="560" width="7.5703125" style="1" customWidth="1"/>
    <col min="561" max="561" width="0" style="1" hidden="1" customWidth="1"/>
    <col min="562" max="563" width="14.28515625" style="1" customWidth="1"/>
    <col min="564" max="564" width="20.85546875" style="1" customWidth="1"/>
    <col min="565" max="565" width="14.42578125" style="1" customWidth="1"/>
    <col min="566" max="566" width="15" style="1" customWidth="1"/>
    <col min="567" max="567" width="2.7109375" style="1" customWidth="1"/>
    <col min="568" max="568" width="11.7109375" style="1" customWidth="1"/>
    <col min="569" max="569" width="11.5703125" style="1" customWidth="1"/>
    <col min="570" max="570" width="2.28515625" style="1" customWidth="1"/>
    <col min="571" max="571" width="41" style="1" customWidth="1"/>
    <col min="572" max="572" width="14.28515625" style="1" customWidth="1"/>
    <col min="573" max="574" width="11.5703125" style="1" customWidth="1"/>
    <col min="575" max="575" width="21.85546875" style="1" customWidth="1"/>
    <col min="576" max="767" width="11.42578125" style="1"/>
    <col min="768" max="768" width="21.85546875" style="1" customWidth="1"/>
    <col min="769" max="769" width="13.85546875" style="1" customWidth="1"/>
    <col min="770" max="770" width="38.7109375" style="1" customWidth="1"/>
    <col min="771" max="771" width="3" style="1" bestFit="1" customWidth="1"/>
    <col min="772" max="772" width="32.28515625" style="1" customWidth="1"/>
    <col min="773" max="773" width="46.28515625" style="1" customWidth="1"/>
    <col min="774" max="774" width="19" style="1" customWidth="1"/>
    <col min="775" max="775" width="0" style="1" hidden="1" customWidth="1"/>
    <col min="776" max="776" width="17.7109375" style="1" customWidth="1"/>
    <col min="777" max="777" width="0" style="1" hidden="1" customWidth="1"/>
    <col min="778" max="778" width="22.28515625" style="1" customWidth="1"/>
    <col min="779" max="779" width="5.28515625" style="1" customWidth="1"/>
    <col min="780" max="780" width="36.28515625" style="1" customWidth="1"/>
    <col min="781" max="781" width="5.7109375" style="1" customWidth="1"/>
    <col min="782" max="782" width="0" style="1" hidden="1" customWidth="1"/>
    <col min="783" max="783" width="20.7109375" style="1" customWidth="1"/>
    <col min="784" max="784" width="4.85546875" style="1" customWidth="1"/>
    <col min="785" max="785" width="0" style="1" hidden="1" customWidth="1"/>
    <col min="786" max="786" width="24.7109375" style="1" customWidth="1"/>
    <col min="787" max="787" width="12.28515625" style="1" customWidth="1"/>
    <col min="788" max="788" width="0" style="1" hidden="1" customWidth="1"/>
    <col min="789" max="789" width="3.42578125" style="1" customWidth="1"/>
    <col min="790" max="790" width="0" style="1" hidden="1" customWidth="1"/>
    <col min="791" max="791" width="17.7109375" style="1" customWidth="1"/>
    <col min="792" max="792" width="3.42578125" style="1" customWidth="1"/>
    <col min="793" max="793" width="0" style="1" hidden="1" customWidth="1"/>
    <col min="794" max="794" width="23.7109375" style="1" customWidth="1"/>
    <col min="795" max="795" width="10" style="1" customWidth="1"/>
    <col min="796" max="796" width="0" style="1" hidden="1" customWidth="1"/>
    <col min="797" max="798" width="14.7109375" style="1" customWidth="1"/>
    <col min="799" max="799" width="12.85546875" style="1" customWidth="1"/>
    <col min="800" max="800" width="3.28515625" style="1" customWidth="1"/>
    <col min="801" max="801" width="30.28515625" style="1" customWidth="1"/>
    <col min="802" max="802" width="5" style="1" customWidth="1"/>
    <col min="803" max="803" width="0" style="1" hidden="1" customWidth="1"/>
    <col min="804" max="804" width="14.28515625" style="1" customWidth="1"/>
    <col min="805" max="805" width="5.7109375" style="1" customWidth="1"/>
    <col min="806" max="806" width="0" style="1" hidden="1" customWidth="1"/>
    <col min="807" max="807" width="17.28515625" style="1" customWidth="1"/>
    <col min="808" max="808" width="12.7109375" style="1" customWidth="1"/>
    <col min="809" max="809" width="0" style="1" hidden="1" customWidth="1"/>
    <col min="810" max="810" width="5.28515625" style="1" customWidth="1"/>
    <col min="811" max="811" width="0" style="1" hidden="1" customWidth="1"/>
    <col min="812" max="812" width="17" style="1" customWidth="1"/>
    <col min="813" max="813" width="6.28515625" style="1" customWidth="1"/>
    <col min="814" max="814" width="0" style="1" hidden="1" customWidth="1"/>
    <col min="815" max="815" width="14.28515625" style="1" customWidth="1"/>
    <col min="816" max="816" width="7.5703125" style="1" customWidth="1"/>
    <col min="817" max="817" width="0" style="1" hidden="1" customWidth="1"/>
    <col min="818" max="819" width="14.28515625" style="1" customWidth="1"/>
    <col min="820" max="820" width="20.85546875" style="1" customWidth="1"/>
    <col min="821" max="821" width="14.42578125" style="1" customWidth="1"/>
    <col min="822" max="822" width="15" style="1" customWidth="1"/>
    <col min="823" max="823" width="2.7109375" style="1" customWidth="1"/>
    <col min="824" max="824" width="11.7109375" style="1" customWidth="1"/>
    <col min="825" max="825" width="11.5703125" style="1" customWidth="1"/>
    <col min="826" max="826" width="2.28515625" style="1" customWidth="1"/>
    <col min="827" max="827" width="41" style="1" customWidth="1"/>
    <col min="828" max="828" width="14.28515625" style="1" customWidth="1"/>
    <col min="829" max="830" width="11.5703125" style="1" customWidth="1"/>
    <col min="831" max="831" width="21.85546875" style="1" customWidth="1"/>
    <col min="832" max="1023" width="11.42578125" style="1"/>
    <col min="1024" max="1024" width="21.85546875" style="1" customWidth="1"/>
    <col min="1025" max="1025" width="13.85546875" style="1" customWidth="1"/>
    <col min="1026" max="1026" width="38.7109375" style="1" customWidth="1"/>
    <col min="1027" max="1027" width="3" style="1" bestFit="1" customWidth="1"/>
    <col min="1028" max="1028" width="32.28515625" style="1" customWidth="1"/>
    <col min="1029" max="1029" width="46.28515625" style="1" customWidth="1"/>
    <col min="1030" max="1030" width="19" style="1" customWidth="1"/>
    <col min="1031" max="1031" width="0" style="1" hidden="1" customWidth="1"/>
    <col min="1032" max="1032" width="17.7109375" style="1" customWidth="1"/>
    <col min="1033" max="1033" width="0" style="1" hidden="1" customWidth="1"/>
    <col min="1034" max="1034" width="22.28515625" style="1" customWidth="1"/>
    <col min="1035" max="1035" width="5.28515625" style="1" customWidth="1"/>
    <col min="1036" max="1036" width="36.28515625" style="1" customWidth="1"/>
    <col min="1037" max="1037" width="5.7109375" style="1" customWidth="1"/>
    <col min="1038" max="1038" width="0" style="1" hidden="1" customWidth="1"/>
    <col min="1039" max="1039" width="20.7109375" style="1" customWidth="1"/>
    <col min="1040" max="1040" width="4.85546875" style="1" customWidth="1"/>
    <col min="1041" max="1041" width="0" style="1" hidden="1" customWidth="1"/>
    <col min="1042" max="1042" width="24.7109375" style="1" customWidth="1"/>
    <col min="1043" max="1043" width="12.28515625" style="1" customWidth="1"/>
    <col min="1044" max="1044" width="0" style="1" hidden="1" customWidth="1"/>
    <col min="1045" max="1045" width="3.42578125" style="1" customWidth="1"/>
    <col min="1046" max="1046" width="0" style="1" hidden="1" customWidth="1"/>
    <col min="1047" max="1047" width="17.7109375" style="1" customWidth="1"/>
    <col min="1048" max="1048" width="3.42578125" style="1" customWidth="1"/>
    <col min="1049" max="1049" width="0" style="1" hidden="1" customWidth="1"/>
    <col min="1050" max="1050" width="23.7109375" style="1" customWidth="1"/>
    <col min="1051" max="1051" width="10" style="1" customWidth="1"/>
    <col min="1052" max="1052" width="0" style="1" hidden="1" customWidth="1"/>
    <col min="1053" max="1054" width="14.7109375" style="1" customWidth="1"/>
    <col min="1055" max="1055" width="12.85546875" style="1" customWidth="1"/>
    <col min="1056" max="1056" width="3.28515625" style="1" customWidth="1"/>
    <col min="1057" max="1057" width="30.28515625" style="1" customWidth="1"/>
    <col min="1058" max="1058" width="5" style="1" customWidth="1"/>
    <col min="1059" max="1059" width="0" style="1" hidden="1" customWidth="1"/>
    <col min="1060" max="1060" width="14.28515625" style="1" customWidth="1"/>
    <col min="1061" max="1061" width="5.7109375" style="1" customWidth="1"/>
    <col min="1062" max="1062" width="0" style="1" hidden="1" customWidth="1"/>
    <col min="1063" max="1063" width="17.28515625" style="1" customWidth="1"/>
    <col min="1064" max="1064" width="12.7109375" style="1" customWidth="1"/>
    <col min="1065" max="1065" width="0" style="1" hidden="1" customWidth="1"/>
    <col min="1066" max="1066" width="5.28515625" style="1" customWidth="1"/>
    <col min="1067" max="1067" width="0" style="1" hidden="1" customWidth="1"/>
    <col min="1068" max="1068" width="17" style="1" customWidth="1"/>
    <col min="1069" max="1069" width="6.28515625" style="1" customWidth="1"/>
    <col min="1070" max="1070" width="0" style="1" hidden="1" customWidth="1"/>
    <col min="1071" max="1071" width="14.28515625" style="1" customWidth="1"/>
    <col min="1072" max="1072" width="7.5703125" style="1" customWidth="1"/>
    <col min="1073" max="1073" width="0" style="1" hidden="1" customWidth="1"/>
    <col min="1074" max="1075" width="14.28515625" style="1" customWidth="1"/>
    <col min="1076" max="1076" width="20.85546875" style="1" customWidth="1"/>
    <col min="1077" max="1077" width="14.42578125" style="1" customWidth="1"/>
    <col min="1078" max="1078" width="15" style="1" customWidth="1"/>
    <col min="1079" max="1079" width="2.7109375" style="1" customWidth="1"/>
    <col min="1080" max="1080" width="11.7109375" style="1" customWidth="1"/>
    <col min="1081" max="1081" width="11.5703125" style="1" customWidth="1"/>
    <col min="1082" max="1082" width="2.28515625" style="1" customWidth="1"/>
    <col min="1083" max="1083" width="41" style="1" customWidth="1"/>
    <col min="1084" max="1084" width="14.28515625" style="1" customWidth="1"/>
    <col min="1085" max="1086" width="11.5703125" style="1" customWidth="1"/>
    <col min="1087" max="1087" width="21.85546875" style="1" customWidth="1"/>
    <col min="1088" max="1279" width="11.42578125" style="1"/>
    <col min="1280" max="1280" width="21.85546875" style="1" customWidth="1"/>
    <col min="1281" max="1281" width="13.85546875" style="1" customWidth="1"/>
    <col min="1282" max="1282" width="38.7109375" style="1" customWidth="1"/>
    <col min="1283" max="1283" width="3" style="1" bestFit="1" customWidth="1"/>
    <col min="1284" max="1284" width="32.28515625" style="1" customWidth="1"/>
    <col min="1285" max="1285" width="46.28515625" style="1" customWidth="1"/>
    <col min="1286" max="1286" width="19" style="1" customWidth="1"/>
    <col min="1287" max="1287" width="0" style="1" hidden="1" customWidth="1"/>
    <col min="1288" max="1288" width="17.7109375" style="1" customWidth="1"/>
    <col min="1289" max="1289" width="0" style="1" hidden="1" customWidth="1"/>
    <col min="1290" max="1290" width="22.28515625" style="1" customWidth="1"/>
    <col min="1291" max="1291" width="5.28515625" style="1" customWidth="1"/>
    <col min="1292" max="1292" width="36.28515625" style="1" customWidth="1"/>
    <col min="1293" max="1293" width="5.7109375" style="1" customWidth="1"/>
    <col min="1294" max="1294" width="0" style="1" hidden="1" customWidth="1"/>
    <col min="1295" max="1295" width="20.7109375" style="1" customWidth="1"/>
    <col min="1296" max="1296" width="4.85546875" style="1" customWidth="1"/>
    <col min="1297" max="1297" width="0" style="1" hidden="1" customWidth="1"/>
    <col min="1298" max="1298" width="24.7109375" style="1" customWidth="1"/>
    <col min="1299" max="1299" width="12.28515625" style="1" customWidth="1"/>
    <col min="1300" max="1300" width="0" style="1" hidden="1" customWidth="1"/>
    <col min="1301" max="1301" width="3.42578125" style="1" customWidth="1"/>
    <col min="1302" max="1302" width="0" style="1" hidden="1" customWidth="1"/>
    <col min="1303" max="1303" width="17.7109375" style="1" customWidth="1"/>
    <col min="1304" max="1304" width="3.42578125" style="1" customWidth="1"/>
    <col min="1305" max="1305" width="0" style="1" hidden="1" customWidth="1"/>
    <col min="1306" max="1306" width="23.7109375" style="1" customWidth="1"/>
    <col min="1307" max="1307" width="10" style="1" customWidth="1"/>
    <col min="1308" max="1308" width="0" style="1" hidden="1" customWidth="1"/>
    <col min="1309" max="1310" width="14.7109375" style="1" customWidth="1"/>
    <col min="1311" max="1311" width="12.85546875" style="1" customWidth="1"/>
    <col min="1312" max="1312" width="3.28515625" style="1" customWidth="1"/>
    <col min="1313" max="1313" width="30.28515625" style="1" customWidth="1"/>
    <col min="1314" max="1314" width="5" style="1" customWidth="1"/>
    <col min="1315" max="1315" width="0" style="1" hidden="1" customWidth="1"/>
    <col min="1316" max="1316" width="14.28515625" style="1" customWidth="1"/>
    <col min="1317" max="1317" width="5.7109375" style="1" customWidth="1"/>
    <col min="1318" max="1318" width="0" style="1" hidden="1" customWidth="1"/>
    <col min="1319" max="1319" width="17.28515625" style="1" customWidth="1"/>
    <col min="1320" max="1320" width="12.7109375" style="1" customWidth="1"/>
    <col min="1321" max="1321" width="0" style="1" hidden="1" customWidth="1"/>
    <col min="1322" max="1322" width="5.28515625" style="1" customWidth="1"/>
    <col min="1323" max="1323" width="0" style="1" hidden="1" customWidth="1"/>
    <col min="1324" max="1324" width="17" style="1" customWidth="1"/>
    <col min="1325" max="1325" width="6.28515625" style="1" customWidth="1"/>
    <col min="1326" max="1326" width="0" style="1" hidden="1" customWidth="1"/>
    <col min="1327" max="1327" width="14.28515625" style="1" customWidth="1"/>
    <col min="1328" max="1328" width="7.5703125" style="1" customWidth="1"/>
    <col min="1329" max="1329" width="0" style="1" hidden="1" customWidth="1"/>
    <col min="1330" max="1331" width="14.28515625" style="1" customWidth="1"/>
    <col min="1332" max="1332" width="20.85546875" style="1" customWidth="1"/>
    <col min="1333" max="1333" width="14.42578125" style="1" customWidth="1"/>
    <col min="1334" max="1334" width="15" style="1" customWidth="1"/>
    <col min="1335" max="1335" width="2.7109375" style="1" customWidth="1"/>
    <col min="1336" max="1336" width="11.7109375" style="1" customWidth="1"/>
    <col min="1337" max="1337" width="11.5703125" style="1" customWidth="1"/>
    <col min="1338" max="1338" width="2.28515625" style="1" customWidth="1"/>
    <col min="1339" max="1339" width="41" style="1" customWidth="1"/>
    <col min="1340" max="1340" width="14.28515625" style="1" customWidth="1"/>
    <col min="1341" max="1342" width="11.5703125" style="1" customWidth="1"/>
    <col min="1343" max="1343" width="21.85546875" style="1" customWidth="1"/>
    <col min="1344" max="1535" width="11.42578125" style="1"/>
    <col min="1536" max="1536" width="21.85546875" style="1" customWidth="1"/>
    <col min="1537" max="1537" width="13.85546875" style="1" customWidth="1"/>
    <col min="1538" max="1538" width="38.7109375" style="1" customWidth="1"/>
    <col min="1539" max="1539" width="3" style="1" bestFit="1" customWidth="1"/>
    <col min="1540" max="1540" width="32.28515625" style="1" customWidth="1"/>
    <col min="1541" max="1541" width="46.28515625" style="1" customWidth="1"/>
    <col min="1542" max="1542" width="19" style="1" customWidth="1"/>
    <col min="1543" max="1543" width="0" style="1" hidden="1" customWidth="1"/>
    <col min="1544" max="1544" width="17.7109375" style="1" customWidth="1"/>
    <col min="1545" max="1545" width="0" style="1" hidden="1" customWidth="1"/>
    <col min="1546" max="1546" width="22.28515625" style="1" customWidth="1"/>
    <col min="1547" max="1547" width="5.28515625" style="1" customWidth="1"/>
    <col min="1548" max="1548" width="36.28515625" style="1" customWidth="1"/>
    <col min="1549" max="1549" width="5.7109375" style="1" customWidth="1"/>
    <col min="1550" max="1550" width="0" style="1" hidden="1" customWidth="1"/>
    <col min="1551" max="1551" width="20.7109375" style="1" customWidth="1"/>
    <col min="1552" max="1552" width="4.85546875" style="1" customWidth="1"/>
    <col min="1553" max="1553" width="0" style="1" hidden="1" customWidth="1"/>
    <col min="1554" max="1554" width="24.7109375" style="1" customWidth="1"/>
    <col min="1555" max="1555" width="12.28515625" style="1" customWidth="1"/>
    <col min="1556" max="1556" width="0" style="1" hidden="1" customWidth="1"/>
    <col min="1557" max="1557" width="3.42578125" style="1" customWidth="1"/>
    <col min="1558" max="1558" width="0" style="1" hidden="1" customWidth="1"/>
    <col min="1559" max="1559" width="17.7109375" style="1" customWidth="1"/>
    <col min="1560" max="1560" width="3.42578125" style="1" customWidth="1"/>
    <col min="1561" max="1561" width="0" style="1" hidden="1" customWidth="1"/>
    <col min="1562" max="1562" width="23.7109375" style="1" customWidth="1"/>
    <col min="1563" max="1563" width="10" style="1" customWidth="1"/>
    <col min="1564" max="1564" width="0" style="1" hidden="1" customWidth="1"/>
    <col min="1565" max="1566" width="14.7109375" style="1" customWidth="1"/>
    <col min="1567" max="1567" width="12.85546875" style="1" customWidth="1"/>
    <col min="1568" max="1568" width="3.28515625" style="1" customWidth="1"/>
    <col min="1569" max="1569" width="30.28515625" style="1" customWidth="1"/>
    <col min="1570" max="1570" width="5" style="1" customWidth="1"/>
    <col min="1571" max="1571" width="0" style="1" hidden="1" customWidth="1"/>
    <col min="1572" max="1572" width="14.28515625" style="1" customWidth="1"/>
    <col min="1573" max="1573" width="5.7109375" style="1" customWidth="1"/>
    <col min="1574" max="1574" width="0" style="1" hidden="1" customWidth="1"/>
    <col min="1575" max="1575" width="17.28515625" style="1" customWidth="1"/>
    <col min="1576" max="1576" width="12.7109375" style="1" customWidth="1"/>
    <col min="1577" max="1577" width="0" style="1" hidden="1" customWidth="1"/>
    <col min="1578" max="1578" width="5.28515625" style="1" customWidth="1"/>
    <col min="1579" max="1579" width="0" style="1" hidden="1" customWidth="1"/>
    <col min="1580" max="1580" width="17" style="1" customWidth="1"/>
    <col min="1581" max="1581" width="6.28515625" style="1" customWidth="1"/>
    <col min="1582" max="1582" width="0" style="1" hidden="1" customWidth="1"/>
    <col min="1583" max="1583" width="14.28515625" style="1" customWidth="1"/>
    <col min="1584" max="1584" width="7.5703125" style="1" customWidth="1"/>
    <col min="1585" max="1585" width="0" style="1" hidden="1" customWidth="1"/>
    <col min="1586" max="1587" width="14.28515625" style="1" customWidth="1"/>
    <col min="1588" max="1588" width="20.85546875" style="1" customWidth="1"/>
    <col min="1589" max="1589" width="14.42578125" style="1" customWidth="1"/>
    <col min="1590" max="1590" width="15" style="1" customWidth="1"/>
    <col min="1591" max="1591" width="2.7109375" style="1" customWidth="1"/>
    <col min="1592" max="1592" width="11.7109375" style="1" customWidth="1"/>
    <col min="1593" max="1593" width="11.5703125" style="1" customWidth="1"/>
    <col min="1594" max="1594" width="2.28515625" style="1" customWidth="1"/>
    <col min="1595" max="1595" width="41" style="1" customWidth="1"/>
    <col min="1596" max="1596" width="14.28515625" style="1" customWidth="1"/>
    <col min="1597" max="1598" width="11.5703125" style="1" customWidth="1"/>
    <col min="1599" max="1599" width="21.85546875" style="1" customWidth="1"/>
    <col min="1600" max="1791" width="11.42578125" style="1"/>
    <col min="1792" max="1792" width="21.85546875" style="1" customWidth="1"/>
    <col min="1793" max="1793" width="13.85546875" style="1" customWidth="1"/>
    <col min="1794" max="1794" width="38.7109375" style="1" customWidth="1"/>
    <col min="1795" max="1795" width="3" style="1" bestFit="1" customWidth="1"/>
    <col min="1796" max="1796" width="32.28515625" style="1" customWidth="1"/>
    <col min="1797" max="1797" width="46.28515625" style="1" customWidth="1"/>
    <col min="1798" max="1798" width="19" style="1" customWidth="1"/>
    <col min="1799" max="1799" width="0" style="1" hidden="1" customWidth="1"/>
    <col min="1800" max="1800" width="17.7109375" style="1" customWidth="1"/>
    <col min="1801" max="1801" width="0" style="1" hidden="1" customWidth="1"/>
    <col min="1802" max="1802" width="22.28515625" style="1" customWidth="1"/>
    <col min="1803" max="1803" width="5.28515625" style="1" customWidth="1"/>
    <col min="1804" max="1804" width="36.28515625" style="1" customWidth="1"/>
    <col min="1805" max="1805" width="5.7109375" style="1" customWidth="1"/>
    <col min="1806" max="1806" width="0" style="1" hidden="1" customWidth="1"/>
    <col min="1807" max="1807" width="20.7109375" style="1" customWidth="1"/>
    <col min="1808" max="1808" width="4.85546875" style="1" customWidth="1"/>
    <col min="1809" max="1809" width="0" style="1" hidden="1" customWidth="1"/>
    <col min="1810" max="1810" width="24.7109375" style="1" customWidth="1"/>
    <col min="1811" max="1811" width="12.28515625" style="1" customWidth="1"/>
    <col min="1812" max="1812" width="0" style="1" hidden="1" customWidth="1"/>
    <col min="1813" max="1813" width="3.42578125" style="1" customWidth="1"/>
    <col min="1814" max="1814" width="0" style="1" hidden="1" customWidth="1"/>
    <col min="1815" max="1815" width="17.7109375" style="1" customWidth="1"/>
    <col min="1816" max="1816" width="3.42578125" style="1" customWidth="1"/>
    <col min="1817" max="1817" width="0" style="1" hidden="1" customWidth="1"/>
    <col min="1818" max="1818" width="23.7109375" style="1" customWidth="1"/>
    <col min="1819" max="1819" width="10" style="1" customWidth="1"/>
    <col min="1820" max="1820" width="0" style="1" hidden="1" customWidth="1"/>
    <col min="1821" max="1822" width="14.7109375" style="1" customWidth="1"/>
    <col min="1823" max="1823" width="12.85546875" style="1" customWidth="1"/>
    <col min="1824" max="1824" width="3.28515625" style="1" customWidth="1"/>
    <col min="1825" max="1825" width="30.28515625" style="1" customWidth="1"/>
    <col min="1826" max="1826" width="5" style="1" customWidth="1"/>
    <col min="1827" max="1827" width="0" style="1" hidden="1" customWidth="1"/>
    <col min="1828" max="1828" width="14.28515625" style="1" customWidth="1"/>
    <col min="1829" max="1829" width="5.7109375" style="1" customWidth="1"/>
    <col min="1830" max="1830" width="0" style="1" hidden="1" customWidth="1"/>
    <col min="1831" max="1831" width="17.28515625" style="1" customWidth="1"/>
    <col min="1832" max="1832" width="12.7109375" style="1" customWidth="1"/>
    <col min="1833" max="1833" width="0" style="1" hidden="1" customWidth="1"/>
    <col min="1834" max="1834" width="5.28515625" style="1" customWidth="1"/>
    <col min="1835" max="1835" width="0" style="1" hidden="1" customWidth="1"/>
    <col min="1836" max="1836" width="17" style="1" customWidth="1"/>
    <col min="1837" max="1837" width="6.28515625" style="1" customWidth="1"/>
    <col min="1838" max="1838" width="0" style="1" hidden="1" customWidth="1"/>
    <col min="1839" max="1839" width="14.28515625" style="1" customWidth="1"/>
    <col min="1840" max="1840" width="7.5703125" style="1" customWidth="1"/>
    <col min="1841" max="1841" width="0" style="1" hidden="1" customWidth="1"/>
    <col min="1842" max="1843" width="14.28515625" style="1" customWidth="1"/>
    <col min="1844" max="1844" width="20.85546875" style="1" customWidth="1"/>
    <col min="1845" max="1845" width="14.42578125" style="1" customWidth="1"/>
    <col min="1846" max="1846" width="15" style="1" customWidth="1"/>
    <col min="1847" max="1847" width="2.7109375" style="1" customWidth="1"/>
    <col min="1848" max="1848" width="11.7109375" style="1" customWidth="1"/>
    <col min="1849" max="1849" width="11.5703125" style="1" customWidth="1"/>
    <col min="1850" max="1850" width="2.28515625" style="1" customWidth="1"/>
    <col min="1851" max="1851" width="41" style="1" customWidth="1"/>
    <col min="1852" max="1852" width="14.28515625" style="1" customWidth="1"/>
    <col min="1853" max="1854" width="11.5703125" style="1" customWidth="1"/>
    <col min="1855" max="1855" width="21.85546875" style="1" customWidth="1"/>
    <col min="1856" max="2047" width="11.42578125" style="1"/>
    <col min="2048" max="2048" width="21.85546875" style="1" customWidth="1"/>
    <col min="2049" max="2049" width="13.85546875" style="1" customWidth="1"/>
    <col min="2050" max="2050" width="38.7109375" style="1" customWidth="1"/>
    <col min="2051" max="2051" width="3" style="1" bestFit="1" customWidth="1"/>
    <col min="2052" max="2052" width="32.28515625" style="1" customWidth="1"/>
    <col min="2053" max="2053" width="46.28515625" style="1" customWidth="1"/>
    <col min="2054" max="2054" width="19" style="1" customWidth="1"/>
    <col min="2055" max="2055" width="0" style="1" hidden="1" customWidth="1"/>
    <col min="2056" max="2056" width="17.7109375" style="1" customWidth="1"/>
    <col min="2057" max="2057" width="0" style="1" hidden="1" customWidth="1"/>
    <col min="2058" max="2058" width="22.28515625" style="1" customWidth="1"/>
    <col min="2059" max="2059" width="5.28515625" style="1" customWidth="1"/>
    <col min="2060" max="2060" width="36.28515625" style="1" customWidth="1"/>
    <col min="2061" max="2061" width="5.7109375" style="1" customWidth="1"/>
    <col min="2062" max="2062" width="0" style="1" hidden="1" customWidth="1"/>
    <col min="2063" max="2063" width="20.7109375" style="1" customWidth="1"/>
    <col min="2064" max="2064" width="4.85546875" style="1" customWidth="1"/>
    <col min="2065" max="2065" width="0" style="1" hidden="1" customWidth="1"/>
    <col min="2066" max="2066" width="24.7109375" style="1" customWidth="1"/>
    <col min="2067" max="2067" width="12.28515625" style="1" customWidth="1"/>
    <col min="2068" max="2068" width="0" style="1" hidden="1" customWidth="1"/>
    <col min="2069" max="2069" width="3.42578125" style="1" customWidth="1"/>
    <col min="2070" max="2070" width="0" style="1" hidden="1" customWidth="1"/>
    <col min="2071" max="2071" width="17.7109375" style="1" customWidth="1"/>
    <col min="2072" max="2072" width="3.42578125" style="1" customWidth="1"/>
    <col min="2073" max="2073" width="0" style="1" hidden="1" customWidth="1"/>
    <col min="2074" max="2074" width="23.7109375" style="1" customWidth="1"/>
    <col min="2075" max="2075" width="10" style="1" customWidth="1"/>
    <col min="2076" max="2076" width="0" style="1" hidden="1" customWidth="1"/>
    <col min="2077" max="2078" width="14.7109375" style="1" customWidth="1"/>
    <col min="2079" max="2079" width="12.85546875" style="1" customWidth="1"/>
    <col min="2080" max="2080" width="3.28515625" style="1" customWidth="1"/>
    <col min="2081" max="2081" width="30.28515625" style="1" customWidth="1"/>
    <col min="2082" max="2082" width="5" style="1" customWidth="1"/>
    <col min="2083" max="2083" width="0" style="1" hidden="1" customWidth="1"/>
    <col min="2084" max="2084" width="14.28515625" style="1" customWidth="1"/>
    <col min="2085" max="2085" width="5.7109375" style="1" customWidth="1"/>
    <col min="2086" max="2086" width="0" style="1" hidden="1" customWidth="1"/>
    <col min="2087" max="2087" width="17.28515625" style="1" customWidth="1"/>
    <col min="2088" max="2088" width="12.7109375" style="1" customWidth="1"/>
    <col min="2089" max="2089" width="0" style="1" hidden="1" customWidth="1"/>
    <col min="2090" max="2090" width="5.28515625" style="1" customWidth="1"/>
    <col min="2091" max="2091" width="0" style="1" hidden="1" customWidth="1"/>
    <col min="2092" max="2092" width="17" style="1" customWidth="1"/>
    <col min="2093" max="2093" width="6.28515625" style="1" customWidth="1"/>
    <col min="2094" max="2094" width="0" style="1" hidden="1" customWidth="1"/>
    <col min="2095" max="2095" width="14.28515625" style="1" customWidth="1"/>
    <col min="2096" max="2096" width="7.5703125" style="1" customWidth="1"/>
    <col min="2097" max="2097" width="0" style="1" hidden="1" customWidth="1"/>
    <col min="2098" max="2099" width="14.28515625" style="1" customWidth="1"/>
    <col min="2100" max="2100" width="20.85546875" style="1" customWidth="1"/>
    <col min="2101" max="2101" width="14.42578125" style="1" customWidth="1"/>
    <col min="2102" max="2102" width="15" style="1" customWidth="1"/>
    <col min="2103" max="2103" width="2.7109375" style="1" customWidth="1"/>
    <col min="2104" max="2104" width="11.7109375" style="1" customWidth="1"/>
    <col min="2105" max="2105" width="11.5703125" style="1" customWidth="1"/>
    <col min="2106" max="2106" width="2.28515625" style="1" customWidth="1"/>
    <col min="2107" max="2107" width="41" style="1" customWidth="1"/>
    <col min="2108" max="2108" width="14.28515625" style="1" customWidth="1"/>
    <col min="2109" max="2110" width="11.5703125" style="1" customWidth="1"/>
    <col min="2111" max="2111" width="21.85546875" style="1" customWidth="1"/>
    <col min="2112" max="2303" width="11.42578125" style="1"/>
    <col min="2304" max="2304" width="21.85546875" style="1" customWidth="1"/>
    <col min="2305" max="2305" width="13.85546875" style="1" customWidth="1"/>
    <col min="2306" max="2306" width="38.7109375" style="1" customWidth="1"/>
    <col min="2307" max="2307" width="3" style="1" bestFit="1" customWidth="1"/>
    <col min="2308" max="2308" width="32.28515625" style="1" customWidth="1"/>
    <col min="2309" max="2309" width="46.28515625" style="1" customWidth="1"/>
    <col min="2310" max="2310" width="19" style="1" customWidth="1"/>
    <col min="2311" max="2311" width="0" style="1" hidden="1" customWidth="1"/>
    <col min="2312" max="2312" width="17.7109375" style="1" customWidth="1"/>
    <col min="2313" max="2313" width="0" style="1" hidden="1" customWidth="1"/>
    <col min="2314" max="2314" width="22.28515625" style="1" customWidth="1"/>
    <col min="2315" max="2315" width="5.28515625" style="1" customWidth="1"/>
    <col min="2316" max="2316" width="36.28515625" style="1" customWidth="1"/>
    <col min="2317" max="2317" width="5.7109375" style="1" customWidth="1"/>
    <col min="2318" max="2318" width="0" style="1" hidden="1" customWidth="1"/>
    <col min="2319" max="2319" width="20.7109375" style="1" customWidth="1"/>
    <col min="2320" max="2320" width="4.85546875" style="1" customWidth="1"/>
    <col min="2321" max="2321" width="0" style="1" hidden="1" customWidth="1"/>
    <col min="2322" max="2322" width="24.7109375" style="1" customWidth="1"/>
    <col min="2323" max="2323" width="12.28515625" style="1" customWidth="1"/>
    <col min="2324" max="2324" width="0" style="1" hidden="1" customWidth="1"/>
    <col min="2325" max="2325" width="3.42578125" style="1" customWidth="1"/>
    <col min="2326" max="2326" width="0" style="1" hidden="1" customWidth="1"/>
    <col min="2327" max="2327" width="17.7109375" style="1" customWidth="1"/>
    <col min="2328" max="2328" width="3.42578125" style="1" customWidth="1"/>
    <col min="2329" max="2329" width="0" style="1" hidden="1" customWidth="1"/>
    <col min="2330" max="2330" width="23.7109375" style="1" customWidth="1"/>
    <col min="2331" max="2331" width="10" style="1" customWidth="1"/>
    <col min="2332" max="2332" width="0" style="1" hidden="1" customWidth="1"/>
    <col min="2333" max="2334" width="14.7109375" style="1" customWidth="1"/>
    <col min="2335" max="2335" width="12.85546875" style="1" customWidth="1"/>
    <col min="2336" max="2336" width="3.28515625" style="1" customWidth="1"/>
    <col min="2337" max="2337" width="30.28515625" style="1" customWidth="1"/>
    <col min="2338" max="2338" width="5" style="1" customWidth="1"/>
    <col min="2339" max="2339" width="0" style="1" hidden="1" customWidth="1"/>
    <col min="2340" max="2340" width="14.28515625" style="1" customWidth="1"/>
    <col min="2341" max="2341" width="5.7109375" style="1" customWidth="1"/>
    <col min="2342" max="2342" width="0" style="1" hidden="1" customWidth="1"/>
    <col min="2343" max="2343" width="17.28515625" style="1" customWidth="1"/>
    <col min="2344" max="2344" width="12.7109375" style="1" customWidth="1"/>
    <col min="2345" max="2345" width="0" style="1" hidden="1" customWidth="1"/>
    <col min="2346" max="2346" width="5.28515625" style="1" customWidth="1"/>
    <col min="2347" max="2347" width="0" style="1" hidden="1" customWidth="1"/>
    <col min="2348" max="2348" width="17" style="1" customWidth="1"/>
    <col min="2349" max="2349" width="6.28515625" style="1" customWidth="1"/>
    <col min="2350" max="2350" width="0" style="1" hidden="1" customWidth="1"/>
    <col min="2351" max="2351" width="14.28515625" style="1" customWidth="1"/>
    <col min="2352" max="2352" width="7.5703125" style="1" customWidth="1"/>
    <col min="2353" max="2353" width="0" style="1" hidden="1" customWidth="1"/>
    <col min="2354" max="2355" width="14.28515625" style="1" customWidth="1"/>
    <col min="2356" max="2356" width="20.85546875" style="1" customWidth="1"/>
    <col min="2357" max="2357" width="14.42578125" style="1" customWidth="1"/>
    <col min="2358" max="2358" width="15" style="1" customWidth="1"/>
    <col min="2359" max="2359" width="2.7109375" style="1" customWidth="1"/>
    <col min="2360" max="2360" width="11.7109375" style="1" customWidth="1"/>
    <col min="2361" max="2361" width="11.5703125" style="1" customWidth="1"/>
    <col min="2362" max="2362" width="2.28515625" style="1" customWidth="1"/>
    <col min="2363" max="2363" width="41" style="1" customWidth="1"/>
    <col min="2364" max="2364" width="14.28515625" style="1" customWidth="1"/>
    <col min="2365" max="2366" width="11.5703125" style="1" customWidth="1"/>
    <col min="2367" max="2367" width="21.85546875" style="1" customWidth="1"/>
    <col min="2368" max="2559" width="11.42578125" style="1"/>
    <col min="2560" max="2560" width="21.85546875" style="1" customWidth="1"/>
    <col min="2561" max="2561" width="13.85546875" style="1" customWidth="1"/>
    <col min="2562" max="2562" width="38.7109375" style="1" customWidth="1"/>
    <col min="2563" max="2563" width="3" style="1" bestFit="1" customWidth="1"/>
    <col min="2564" max="2564" width="32.28515625" style="1" customWidth="1"/>
    <col min="2565" max="2565" width="46.28515625" style="1" customWidth="1"/>
    <col min="2566" max="2566" width="19" style="1" customWidth="1"/>
    <col min="2567" max="2567" width="0" style="1" hidden="1" customWidth="1"/>
    <col min="2568" max="2568" width="17.7109375" style="1" customWidth="1"/>
    <col min="2569" max="2569" width="0" style="1" hidden="1" customWidth="1"/>
    <col min="2570" max="2570" width="22.28515625" style="1" customWidth="1"/>
    <col min="2571" max="2571" width="5.28515625" style="1" customWidth="1"/>
    <col min="2572" max="2572" width="36.28515625" style="1" customWidth="1"/>
    <col min="2573" max="2573" width="5.7109375" style="1" customWidth="1"/>
    <col min="2574" max="2574" width="0" style="1" hidden="1" customWidth="1"/>
    <col min="2575" max="2575" width="20.7109375" style="1" customWidth="1"/>
    <col min="2576" max="2576" width="4.85546875" style="1" customWidth="1"/>
    <col min="2577" max="2577" width="0" style="1" hidden="1" customWidth="1"/>
    <col min="2578" max="2578" width="24.7109375" style="1" customWidth="1"/>
    <col min="2579" max="2579" width="12.28515625" style="1" customWidth="1"/>
    <col min="2580" max="2580" width="0" style="1" hidden="1" customWidth="1"/>
    <col min="2581" max="2581" width="3.42578125" style="1" customWidth="1"/>
    <col min="2582" max="2582" width="0" style="1" hidden="1" customWidth="1"/>
    <col min="2583" max="2583" width="17.7109375" style="1" customWidth="1"/>
    <col min="2584" max="2584" width="3.42578125" style="1" customWidth="1"/>
    <col min="2585" max="2585" width="0" style="1" hidden="1" customWidth="1"/>
    <col min="2586" max="2586" width="23.7109375" style="1" customWidth="1"/>
    <col min="2587" max="2587" width="10" style="1" customWidth="1"/>
    <col min="2588" max="2588" width="0" style="1" hidden="1" customWidth="1"/>
    <col min="2589" max="2590" width="14.7109375" style="1" customWidth="1"/>
    <col min="2591" max="2591" width="12.85546875" style="1" customWidth="1"/>
    <col min="2592" max="2592" width="3.28515625" style="1" customWidth="1"/>
    <col min="2593" max="2593" width="30.28515625" style="1" customWidth="1"/>
    <col min="2594" max="2594" width="5" style="1" customWidth="1"/>
    <col min="2595" max="2595" width="0" style="1" hidden="1" customWidth="1"/>
    <col min="2596" max="2596" width="14.28515625" style="1" customWidth="1"/>
    <col min="2597" max="2597" width="5.7109375" style="1" customWidth="1"/>
    <col min="2598" max="2598" width="0" style="1" hidden="1" customWidth="1"/>
    <col min="2599" max="2599" width="17.28515625" style="1" customWidth="1"/>
    <col min="2600" max="2600" width="12.7109375" style="1" customWidth="1"/>
    <col min="2601" max="2601" width="0" style="1" hidden="1" customWidth="1"/>
    <col min="2602" max="2602" width="5.28515625" style="1" customWidth="1"/>
    <col min="2603" max="2603" width="0" style="1" hidden="1" customWidth="1"/>
    <col min="2604" max="2604" width="17" style="1" customWidth="1"/>
    <col min="2605" max="2605" width="6.28515625" style="1" customWidth="1"/>
    <col min="2606" max="2606" width="0" style="1" hidden="1" customWidth="1"/>
    <col min="2607" max="2607" width="14.28515625" style="1" customWidth="1"/>
    <col min="2608" max="2608" width="7.5703125" style="1" customWidth="1"/>
    <col min="2609" max="2609" width="0" style="1" hidden="1" customWidth="1"/>
    <col min="2610" max="2611" width="14.28515625" style="1" customWidth="1"/>
    <col min="2612" max="2612" width="20.85546875" style="1" customWidth="1"/>
    <col min="2613" max="2613" width="14.42578125" style="1" customWidth="1"/>
    <col min="2614" max="2614" width="15" style="1" customWidth="1"/>
    <col min="2615" max="2615" width="2.7109375" style="1" customWidth="1"/>
    <col min="2616" max="2616" width="11.7109375" style="1" customWidth="1"/>
    <col min="2617" max="2617" width="11.5703125" style="1" customWidth="1"/>
    <col min="2618" max="2618" width="2.28515625" style="1" customWidth="1"/>
    <col min="2619" max="2619" width="41" style="1" customWidth="1"/>
    <col min="2620" max="2620" width="14.28515625" style="1" customWidth="1"/>
    <col min="2621" max="2622" width="11.5703125" style="1" customWidth="1"/>
    <col min="2623" max="2623" width="21.85546875" style="1" customWidth="1"/>
    <col min="2624" max="2815" width="11.42578125" style="1"/>
    <col min="2816" max="2816" width="21.85546875" style="1" customWidth="1"/>
    <col min="2817" max="2817" width="13.85546875" style="1" customWidth="1"/>
    <col min="2818" max="2818" width="38.7109375" style="1" customWidth="1"/>
    <col min="2819" max="2819" width="3" style="1" bestFit="1" customWidth="1"/>
    <col min="2820" max="2820" width="32.28515625" style="1" customWidth="1"/>
    <col min="2821" max="2821" width="46.28515625" style="1" customWidth="1"/>
    <col min="2822" max="2822" width="19" style="1" customWidth="1"/>
    <col min="2823" max="2823" width="0" style="1" hidden="1" customWidth="1"/>
    <col min="2824" max="2824" width="17.7109375" style="1" customWidth="1"/>
    <col min="2825" max="2825" width="0" style="1" hidden="1" customWidth="1"/>
    <col min="2826" max="2826" width="22.28515625" style="1" customWidth="1"/>
    <col min="2827" max="2827" width="5.28515625" style="1" customWidth="1"/>
    <col min="2828" max="2828" width="36.28515625" style="1" customWidth="1"/>
    <col min="2829" max="2829" width="5.7109375" style="1" customWidth="1"/>
    <col min="2830" max="2830" width="0" style="1" hidden="1" customWidth="1"/>
    <col min="2831" max="2831" width="20.7109375" style="1" customWidth="1"/>
    <col min="2832" max="2832" width="4.85546875" style="1" customWidth="1"/>
    <col min="2833" max="2833" width="0" style="1" hidden="1" customWidth="1"/>
    <col min="2834" max="2834" width="24.7109375" style="1" customWidth="1"/>
    <col min="2835" max="2835" width="12.28515625" style="1" customWidth="1"/>
    <col min="2836" max="2836" width="0" style="1" hidden="1" customWidth="1"/>
    <col min="2837" max="2837" width="3.42578125" style="1" customWidth="1"/>
    <col min="2838" max="2838" width="0" style="1" hidden="1" customWidth="1"/>
    <col min="2839" max="2839" width="17.7109375" style="1" customWidth="1"/>
    <col min="2840" max="2840" width="3.42578125" style="1" customWidth="1"/>
    <col min="2841" max="2841" width="0" style="1" hidden="1" customWidth="1"/>
    <col min="2842" max="2842" width="23.7109375" style="1" customWidth="1"/>
    <col min="2843" max="2843" width="10" style="1" customWidth="1"/>
    <col min="2844" max="2844" width="0" style="1" hidden="1" customWidth="1"/>
    <col min="2845" max="2846" width="14.7109375" style="1" customWidth="1"/>
    <col min="2847" max="2847" width="12.85546875" style="1" customWidth="1"/>
    <col min="2848" max="2848" width="3.28515625" style="1" customWidth="1"/>
    <col min="2849" max="2849" width="30.28515625" style="1" customWidth="1"/>
    <col min="2850" max="2850" width="5" style="1" customWidth="1"/>
    <col min="2851" max="2851" width="0" style="1" hidden="1" customWidth="1"/>
    <col min="2852" max="2852" width="14.28515625" style="1" customWidth="1"/>
    <col min="2853" max="2853" width="5.7109375" style="1" customWidth="1"/>
    <col min="2854" max="2854" width="0" style="1" hidden="1" customWidth="1"/>
    <col min="2855" max="2855" width="17.28515625" style="1" customWidth="1"/>
    <col min="2856" max="2856" width="12.7109375" style="1" customWidth="1"/>
    <col min="2857" max="2857" width="0" style="1" hidden="1" customWidth="1"/>
    <col min="2858" max="2858" width="5.28515625" style="1" customWidth="1"/>
    <col min="2859" max="2859" width="0" style="1" hidden="1" customWidth="1"/>
    <col min="2860" max="2860" width="17" style="1" customWidth="1"/>
    <col min="2861" max="2861" width="6.28515625" style="1" customWidth="1"/>
    <col min="2862" max="2862" width="0" style="1" hidden="1" customWidth="1"/>
    <col min="2863" max="2863" width="14.28515625" style="1" customWidth="1"/>
    <col min="2864" max="2864" width="7.5703125" style="1" customWidth="1"/>
    <col min="2865" max="2865" width="0" style="1" hidden="1" customWidth="1"/>
    <col min="2866" max="2867" width="14.28515625" style="1" customWidth="1"/>
    <col min="2868" max="2868" width="20.85546875" style="1" customWidth="1"/>
    <col min="2869" max="2869" width="14.42578125" style="1" customWidth="1"/>
    <col min="2870" max="2870" width="15" style="1" customWidth="1"/>
    <col min="2871" max="2871" width="2.7109375" style="1" customWidth="1"/>
    <col min="2872" max="2872" width="11.7109375" style="1" customWidth="1"/>
    <col min="2873" max="2873" width="11.5703125" style="1" customWidth="1"/>
    <col min="2874" max="2874" width="2.28515625" style="1" customWidth="1"/>
    <col min="2875" max="2875" width="41" style="1" customWidth="1"/>
    <col min="2876" max="2876" width="14.28515625" style="1" customWidth="1"/>
    <col min="2877" max="2878" width="11.5703125" style="1" customWidth="1"/>
    <col min="2879" max="2879" width="21.85546875" style="1" customWidth="1"/>
    <col min="2880" max="3071" width="11.42578125" style="1"/>
    <col min="3072" max="3072" width="21.85546875" style="1" customWidth="1"/>
    <col min="3073" max="3073" width="13.85546875" style="1" customWidth="1"/>
    <col min="3074" max="3074" width="38.7109375" style="1" customWidth="1"/>
    <col min="3075" max="3075" width="3" style="1" bestFit="1" customWidth="1"/>
    <col min="3076" max="3076" width="32.28515625" style="1" customWidth="1"/>
    <col min="3077" max="3077" width="46.28515625" style="1" customWidth="1"/>
    <col min="3078" max="3078" width="19" style="1" customWidth="1"/>
    <col min="3079" max="3079" width="0" style="1" hidden="1" customWidth="1"/>
    <col min="3080" max="3080" width="17.7109375" style="1" customWidth="1"/>
    <col min="3081" max="3081" width="0" style="1" hidden="1" customWidth="1"/>
    <col min="3082" max="3082" width="22.28515625" style="1" customWidth="1"/>
    <col min="3083" max="3083" width="5.28515625" style="1" customWidth="1"/>
    <col min="3084" max="3084" width="36.28515625" style="1" customWidth="1"/>
    <col min="3085" max="3085" width="5.7109375" style="1" customWidth="1"/>
    <col min="3086" max="3086" width="0" style="1" hidden="1" customWidth="1"/>
    <col min="3087" max="3087" width="20.7109375" style="1" customWidth="1"/>
    <col min="3088" max="3088" width="4.85546875" style="1" customWidth="1"/>
    <col min="3089" max="3089" width="0" style="1" hidden="1" customWidth="1"/>
    <col min="3090" max="3090" width="24.7109375" style="1" customWidth="1"/>
    <col min="3091" max="3091" width="12.28515625" style="1" customWidth="1"/>
    <col min="3092" max="3092" width="0" style="1" hidden="1" customWidth="1"/>
    <col min="3093" max="3093" width="3.42578125" style="1" customWidth="1"/>
    <col min="3094" max="3094" width="0" style="1" hidden="1" customWidth="1"/>
    <col min="3095" max="3095" width="17.7109375" style="1" customWidth="1"/>
    <col min="3096" max="3096" width="3.42578125" style="1" customWidth="1"/>
    <col min="3097" max="3097" width="0" style="1" hidden="1" customWidth="1"/>
    <col min="3098" max="3098" width="23.7109375" style="1" customWidth="1"/>
    <col min="3099" max="3099" width="10" style="1" customWidth="1"/>
    <col min="3100" max="3100" width="0" style="1" hidden="1" customWidth="1"/>
    <col min="3101" max="3102" width="14.7109375" style="1" customWidth="1"/>
    <col min="3103" max="3103" width="12.85546875" style="1" customWidth="1"/>
    <col min="3104" max="3104" width="3.28515625" style="1" customWidth="1"/>
    <col min="3105" max="3105" width="30.28515625" style="1" customWidth="1"/>
    <col min="3106" max="3106" width="5" style="1" customWidth="1"/>
    <col min="3107" max="3107" width="0" style="1" hidden="1" customWidth="1"/>
    <col min="3108" max="3108" width="14.28515625" style="1" customWidth="1"/>
    <col min="3109" max="3109" width="5.7109375" style="1" customWidth="1"/>
    <col min="3110" max="3110" width="0" style="1" hidden="1" customWidth="1"/>
    <col min="3111" max="3111" width="17.28515625" style="1" customWidth="1"/>
    <col min="3112" max="3112" width="12.7109375" style="1" customWidth="1"/>
    <col min="3113" max="3113" width="0" style="1" hidden="1" customWidth="1"/>
    <col min="3114" max="3114" width="5.28515625" style="1" customWidth="1"/>
    <col min="3115" max="3115" width="0" style="1" hidden="1" customWidth="1"/>
    <col min="3116" max="3116" width="17" style="1" customWidth="1"/>
    <col min="3117" max="3117" width="6.28515625" style="1" customWidth="1"/>
    <col min="3118" max="3118" width="0" style="1" hidden="1" customWidth="1"/>
    <col min="3119" max="3119" width="14.28515625" style="1" customWidth="1"/>
    <col min="3120" max="3120" width="7.5703125" style="1" customWidth="1"/>
    <col min="3121" max="3121" width="0" style="1" hidden="1" customWidth="1"/>
    <col min="3122" max="3123" width="14.28515625" style="1" customWidth="1"/>
    <col min="3124" max="3124" width="20.85546875" style="1" customWidth="1"/>
    <col min="3125" max="3125" width="14.42578125" style="1" customWidth="1"/>
    <col min="3126" max="3126" width="15" style="1" customWidth="1"/>
    <col min="3127" max="3127" width="2.7109375" style="1" customWidth="1"/>
    <col min="3128" max="3128" width="11.7109375" style="1" customWidth="1"/>
    <col min="3129" max="3129" width="11.5703125" style="1" customWidth="1"/>
    <col min="3130" max="3130" width="2.28515625" style="1" customWidth="1"/>
    <col min="3131" max="3131" width="41" style="1" customWidth="1"/>
    <col min="3132" max="3132" width="14.28515625" style="1" customWidth="1"/>
    <col min="3133" max="3134" width="11.5703125" style="1" customWidth="1"/>
    <col min="3135" max="3135" width="21.85546875" style="1" customWidth="1"/>
    <col min="3136" max="3327" width="11.42578125" style="1"/>
    <col min="3328" max="3328" width="21.85546875" style="1" customWidth="1"/>
    <col min="3329" max="3329" width="13.85546875" style="1" customWidth="1"/>
    <col min="3330" max="3330" width="38.7109375" style="1" customWidth="1"/>
    <col min="3331" max="3331" width="3" style="1" bestFit="1" customWidth="1"/>
    <col min="3332" max="3332" width="32.28515625" style="1" customWidth="1"/>
    <col min="3333" max="3333" width="46.28515625" style="1" customWidth="1"/>
    <col min="3334" max="3334" width="19" style="1" customWidth="1"/>
    <col min="3335" max="3335" width="0" style="1" hidden="1" customWidth="1"/>
    <col min="3336" max="3336" width="17.7109375" style="1" customWidth="1"/>
    <col min="3337" max="3337" width="0" style="1" hidden="1" customWidth="1"/>
    <col min="3338" max="3338" width="22.28515625" style="1" customWidth="1"/>
    <col min="3339" max="3339" width="5.28515625" style="1" customWidth="1"/>
    <col min="3340" max="3340" width="36.28515625" style="1" customWidth="1"/>
    <col min="3341" max="3341" width="5.7109375" style="1" customWidth="1"/>
    <col min="3342" max="3342" width="0" style="1" hidden="1" customWidth="1"/>
    <col min="3343" max="3343" width="20.7109375" style="1" customWidth="1"/>
    <col min="3344" max="3344" width="4.85546875" style="1" customWidth="1"/>
    <col min="3345" max="3345" width="0" style="1" hidden="1" customWidth="1"/>
    <col min="3346" max="3346" width="24.7109375" style="1" customWidth="1"/>
    <col min="3347" max="3347" width="12.28515625" style="1" customWidth="1"/>
    <col min="3348" max="3348" width="0" style="1" hidden="1" customWidth="1"/>
    <col min="3349" max="3349" width="3.42578125" style="1" customWidth="1"/>
    <col min="3350" max="3350" width="0" style="1" hidden="1" customWidth="1"/>
    <col min="3351" max="3351" width="17.7109375" style="1" customWidth="1"/>
    <col min="3352" max="3352" width="3.42578125" style="1" customWidth="1"/>
    <col min="3353" max="3353" width="0" style="1" hidden="1" customWidth="1"/>
    <col min="3354" max="3354" width="23.7109375" style="1" customWidth="1"/>
    <col min="3355" max="3355" width="10" style="1" customWidth="1"/>
    <col min="3356" max="3356" width="0" style="1" hidden="1" customWidth="1"/>
    <col min="3357" max="3358" width="14.7109375" style="1" customWidth="1"/>
    <col min="3359" max="3359" width="12.85546875" style="1" customWidth="1"/>
    <col min="3360" max="3360" width="3.28515625" style="1" customWidth="1"/>
    <col min="3361" max="3361" width="30.28515625" style="1" customWidth="1"/>
    <col min="3362" max="3362" width="5" style="1" customWidth="1"/>
    <col min="3363" max="3363" width="0" style="1" hidden="1" customWidth="1"/>
    <col min="3364" max="3364" width="14.28515625" style="1" customWidth="1"/>
    <col min="3365" max="3365" width="5.7109375" style="1" customWidth="1"/>
    <col min="3366" max="3366" width="0" style="1" hidden="1" customWidth="1"/>
    <col min="3367" max="3367" width="17.28515625" style="1" customWidth="1"/>
    <col min="3368" max="3368" width="12.7109375" style="1" customWidth="1"/>
    <col min="3369" max="3369" width="0" style="1" hidden="1" customWidth="1"/>
    <col min="3370" max="3370" width="5.28515625" style="1" customWidth="1"/>
    <col min="3371" max="3371" width="0" style="1" hidden="1" customWidth="1"/>
    <col min="3372" max="3372" width="17" style="1" customWidth="1"/>
    <col min="3373" max="3373" width="6.28515625" style="1" customWidth="1"/>
    <col min="3374" max="3374" width="0" style="1" hidden="1" customWidth="1"/>
    <col min="3375" max="3375" width="14.28515625" style="1" customWidth="1"/>
    <col min="3376" max="3376" width="7.5703125" style="1" customWidth="1"/>
    <col min="3377" max="3377" width="0" style="1" hidden="1" customWidth="1"/>
    <col min="3378" max="3379" width="14.28515625" style="1" customWidth="1"/>
    <col min="3380" max="3380" width="20.85546875" style="1" customWidth="1"/>
    <col min="3381" max="3381" width="14.42578125" style="1" customWidth="1"/>
    <col min="3382" max="3382" width="15" style="1" customWidth="1"/>
    <col min="3383" max="3383" width="2.7109375" style="1" customWidth="1"/>
    <col min="3384" max="3384" width="11.7109375" style="1" customWidth="1"/>
    <col min="3385" max="3385" width="11.5703125" style="1" customWidth="1"/>
    <col min="3386" max="3386" width="2.28515625" style="1" customWidth="1"/>
    <col min="3387" max="3387" width="41" style="1" customWidth="1"/>
    <col min="3388" max="3388" width="14.28515625" style="1" customWidth="1"/>
    <col min="3389" max="3390" width="11.5703125" style="1" customWidth="1"/>
    <col min="3391" max="3391" width="21.85546875" style="1" customWidth="1"/>
    <col min="3392" max="3583" width="11.42578125" style="1"/>
    <col min="3584" max="3584" width="21.85546875" style="1" customWidth="1"/>
    <col min="3585" max="3585" width="13.85546875" style="1" customWidth="1"/>
    <col min="3586" max="3586" width="38.7109375" style="1" customWidth="1"/>
    <col min="3587" max="3587" width="3" style="1" bestFit="1" customWidth="1"/>
    <col min="3588" max="3588" width="32.28515625" style="1" customWidth="1"/>
    <col min="3589" max="3589" width="46.28515625" style="1" customWidth="1"/>
    <col min="3590" max="3590" width="19" style="1" customWidth="1"/>
    <col min="3591" max="3591" width="0" style="1" hidden="1" customWidth="1"/>
    <col min="3592" max="3592" width="17.7109375" style="1" customWidth="1"/>
    <col min="3593" max="3593" width="0" style="1" hidden="1" customWidth="1"/>
    <col min="3594" max="3594" width="22.28515625" style="1" customWidth="1"/>
    <col min="3595" max="3595" width="5.28515625" style="1" customWidth="1"/>
    <col min="3596" max="3596" width="36.28515625" style="1" customWidth="1"/>
    <col min="3597" max="3597" width="5.7109375" style="1" customWidth="1"/>
    <col min="3598" max="3598" width="0" style="1" hidden="1" customWidth="1"/>
    <col min="3599" max="3599" width="20.7109375" style="1" customWidth="1"/>
    <col min="3600" max="3600" width="4.85546875" style="1" customWidth="1"/>
    <col min="3601" max="3601" width="0" style="1" hidden="1" customWidth="1"/>
    <col min="3602" max="3602" width="24.7109375" style="1" customWidth="1"/>
    <col min="3603" max="3603" width="12.28515625" style="1" customWidth="1"/>
    <col min="3604" max="3604" width="0" style="1" hidden="1" customWidth="1"/>
    <col min="3605" max="3605" width="3.42578125" style="1" customWidth="1"/>
    <col min="3606" max="3606" width="0" style="1" hidden="1" customWidth="1"/>
    <col min="3607" max="3607" width="17.7109375" style="1" customWidth="1"/>
    <col min="3608" max="3608" width="3.42578125" style="1" customWidth="1"/>
    <col min="3609" max="3609" width="0" style="1" hidden="1" customWidth="1"/>
    <col min="3610" max="3610" width="23.7109375" style="1" customWidth="1"/>
    <col min="3611" max="3611" width="10" style="1" customWidth="1"/>
    <col min="3612" max="3612" width="0" style="1" hidden="1" customWidth="1"/>
    <col min="3613" max="3614" width="14.7109375" style="1" customWidth="1"/>
    <col min="3615" max="3615" width="12.85546875" style="1" customWidth="1"/>
    <col min="3616" max="3616" width="3.28515625" style="1" customWidth="1"/>
    <col min="3617" max="3617" width="30.28515625" style="1" customWidth="1"/>
    <col min="3618" max="3618" width="5" style="1" customWidth="1"/>
    <col min="3619" max="3619" width="0" style="1" hidden="1" customWidth="1"/>
    <col min="3620" max="3620" width="14.28515625" style="1" customWidth="1"/>
    <col min="3621" max="3621" width="5.7109375" style="1" customWidth="1"/>
    <col min="3622" max="3622" width="0" style="1" hidden="1" customWidth="1"/>
    <col min="3623" max="3623" width="17.28515625" style="1" customWidth="1"/>
    <col min="3624" max="3624" width="12.7109375" style="1" customWidth="1"/>
    <col min="3625" max="3625" width="0" style="1" hidden="1" customWidth="1"/>
    <col min="3626" max="3626" width="5.28515625" style="1" customWidth="1"/>
    <col min="3627" max="3627" width="0" style="1" hidden="1" customWidth="1"/>
    <col min="3628" max="3628" width="17" style="1" customWidth="1"/>
    <col min="3629" max="3629" width="6.28515625" style="1" customWidth="1"/>
    <col min="3630" max="3630" width="0" style="1" hidden="1" customWidth="1"/>
    <col min="3631" max="3631" width="14.28515625" style="1" customWidth="1"/>
    <col min="3632" max="3632" width="7.5703125" style="1" customWidth="1"/>
    <col min="3633" max="3633" width="0" style="1" hidden="1" customWidth="1"/>
    <col min="3634" max="3635" width="14.28515625" style="1" customWidth="1"/>
    <col min="3636" max="3636" width="20.85546875" style="1" customWidth="1"/>
    <col min="3637" max="3637" width="14.42578125" style="1" customWidth="1"/>
    <col min="3638" max="3638" width="15" style="1" customWidth="1"/>
    <col min="3639" max="3639" width="2.7109375" style="1" customWidth="1"/>
    <col min="3640" max="3640" width="11.7109375" style="1" customWidth="1"/>
    <col min="3641" max="3641" width="11.5703125" style="1" customWidth="1"/>
    <col min="3642" max="3642" width="2.28515625" style="1" customWidth="1"/>
    <col min="3643" max="3643" width="41" style="1" customWidth="1"/>
    <col min="3644" max="3644" width="14.28515625" style="1" customWidth="1"/>
    <col min="3645" max="3646" width="11.5703125" style="1" customWidth="1"/>
    <col min="3647" max="3647" width="21.85546875" style="1" customWidth="1"/>
    <col min="3648" max="3839" width="11.42578125" style="1"/>
    <col min="3840" max="3840" width="21.85546875" style="1" customWidth="1"/>
    <col min="3841" max="3841" width="13.85546875" style="1" customWidth="1"/>
    <col min="3842" max="3842" width="38.7109375" style="1" customWidth="1"/>
    <col min="3843" max="3843" width="3" style="1" bestFit="1" customWidth="1"/>
    <col min="3844" max="3844" width="32.28515625" style="1" customWidth="1"/>
    <col min="3845" max="3845" width="46.28515625" style="1" customWidth="1"/>
    <col min="3846" max="3846" width="19" style="1" customWidth="1"/>
    <col min="3847" max="3847" width="0" style="1" hidden="1" customWidth="1"/>
    <col min="3848" max="3848" width="17.7109375" style="1" customWidth="1"/>
    <col min="3849" max="3849" width="0" style="1" hidden="1" customWidth="1"/>
    <col min="3850" max="3850" width="22.28515625" style="1" customWidth="1"/>
    <col min="3851" max="3851" width="5.28515625" style="1" customWidth="1"/>
    <col min="3852" max="3852" width="36.28515625" style="1" customWidth="1"/>
    <col min="3853" max="3853" width="5.7109375" style="1" customWidth="1"/>
    <col min="3854" max="3854" width="0" style="1" hidden="1" customWidth="1"/>
    <col min="3855" max="3855" width="20.7109375" style="1" customWidth="1"/>
    <col min="3856" max="3856" width="4.85546875" style="1" customWidth="1"/>
    <col min="3857" max="3857" width="0" style="1" hidden="1" customWidth="1"/>
    <col min="3858" max="3858" width="24.7109375" style="1" customWidth="1"/>
    <col min="3859" max="3859" width="12.28515625" style="1" customWidth="1"/>
    <col min="3860" max="3860" width="0" style="1" hidden="1" customWidth="1"/>
    <col min="3861" max="3861" width="3.42578125" style="1" customWidth="1"/>
    <col min="3862" max="3862" width="0" style="1" hidden="1" customWidth="1"/>
    <col min="3863" max="3863" width="17.7109375" style="1" customWidth="1"/>
    <col min="3864" max="3864" width="3.42578125" style="1" customWidth="1"/>
    <col min="3865" max="3865" width="0" style="1" hidden="1" customWidth="1"/>
    <col min="3866" max="3866" width="23.7109375" style="1" customWidth="1"/>
    <col min="3867" max="3867" width="10" style="1" customWidth="1"/>
    <col min="3868" max="3868" width="0" style="1" hidden="1" customWidth="1"/>
    <col min="3869" max="3870" width="14.7109375" style="1" customWidth="1"/>
    <col min="3871" max="3871" width="12.85546875" style="1" customWidth="1"/>
    <col min="3872" max="3872" width="3.28515625" style="1" customWidth="1"/>
    <col min="3873" max="3873" width="30.28515625" style="1" customWidth="1"/>
    <col min="3874" max="3874" width="5" style="1" customWidth="1"/>
    <col min="3875" max="3875" width="0" style="1" hidden="1" customWidth="1"/>
    <col min="3876" max="3876" width="14.28515625" style="1" customWidth="1"/>
    <col min="3877" max="3877" width="5.7109375" style="1" customWidth="1"/>
    <col min="3878" max="3878" width="0" style="1" hidden="1" customWidth="1"/>
    <col min="3879" max="3879" width="17.28515625" style="1" customWidth="1"/>
    <col min="3880" max="3880" width="12.7109375" style="1" customWidth="1"/>
    <col min="3881" max="3881" width="0" style="1" hidden="1" customWidth="1"/>
    <col min="3882" max="3882" width="5.28515625" style="1" customWidth="1"/>
    <col min="3883" max="3883" width="0" style="1" hidden="1" customWidth="1"/>
    <col min="3884" max="3884" width="17" style="1" customWidth="1"/>
    <col min="3885" max="3885" width="6.28515625" style="1" customWidth="1"/>
    <col min="3886" max="3886" width="0" style="1" hidden="1" customWidth="1"/>
    <col min="3887" max="3887" width="14.28515625" style="1" customWidth="1"/>
    <col min="3888" max="3888" width="7.5703125" style="1" customWidth="1"/>
    <col min="3889" max="3889" width="0" style="1" hidden="1" customWidth="1"/>
    <col min="3890" max="3891" width="14.28515625" style="1" customWidth="1"/>
    <col min="3892" max="3892" width="20.85546875" style="1" customWidth="1"/>
    <col min="3893" max="3893" width="14.42578125" style="1" customWidth="1"/>
    <col min="3894" max="3894" width="15" style="1" customWidth="1"/>
    <col min="3895" max="3895" width="2.7109375" style="1" customWidth="1"/>
    <col min="3896" max="3896" width="11.7109375" style="1" customWidth="1"/>
    <col min="3897" max="3897" width="11.5703125" style="1" customWidth="1"/>
    <col min="3898" max="3898" width="2.28515625" style="1" customWidth="1"/>
    <col min="3899" max="3899" width="41" style="1" customWidth="1"/>
    <col min="3900" max="3900" width="14.28515625" style="1" customWidth="1"/>
    <col min="3901" max="3902" width="11.5703125" style="1" customWidth="1"/>
    <col min="3903" max="3903" width="21.85546875" style="1" customWidth="1"/>
    <col min="3904" max="4095" width="11.42578125" style="1"/>
    <col min="4096" max="4096" width="21.85546875" style="1" customWidth="1"/>
    <col min="4097" max="4097" width="13.85546875" style="1" customWidth="1"/>
    <col min="4098" max="4098" width="38.7109375" style="1" customWidth="1"/>
    <col min="4099" max="4099" width="3" style="1" bestFit="1" customWidth="1"/>
    <col min="4100" max="4100" width="32.28515625" style="1" customWidth="1"/>
    <col min="4101" max="4101" width="46.28515625" style="1" customWidth="1"/>
    <col min="4102" max="4102" width="19" style="1" customWidth="1"/>
    <col min="4103" max="4103" width="0" style="1" hidden="1" customWidth="1"/>
    <col min="4104" max="4104" width="17.7109375" style="1" customWidth="1"/>
    <col min="4105" max="4105" width="0" style="1" hidden="1" customWidth="1"/>
    <col min="4106" max="4106" width="22.28515625" style="1" customWidth="1"/>
    <col min="4107" max="4107" width="5.28515625" style="1" customWidth="1"/>
    <col min="4108" max="4108" width="36.28515625" style="1" customWidth="1"/>
    <col min="4109" max="4109" width="5.7109375" style="1" customWidth="1"/>
    <col min="4110" max="4110" width="0" style="1" hidden="1" customWidth="1"/>
    <col min="4111" max="4111" width="20.7109375" style="1" customWidth="1"/>
    <col min="4112" max="4112" width="4.85546875" style="1" customWidth="1"/>
    <col min="4113" max="4113" width="0" style="1" hidden="1" customWidth="1"/>
    <col min="4114" max="4114" width="24.7109375" style="1" customWidth="1"/>
    <col min="4115" max="4115" width="12.28515625" style="1" customWidth="1"/>
    <col min="4116" max="4116" width="0" style="1" hidden="1" customWidth="1"/>
    <col min="4117" max="4117" width="3.42578125" style="1" customWidth="1"/>
    <col min="4118" max="4118" width="0" style="1" hidden="1" customWidth="1"/>
    <col min="4119" max="4119" width="17.7109375" style="1" customWidth="1"/>
    <col min="4120" max="4120" width="3.42578125" style="1" customWidth="1"/>
    <col min="4121" max="4121" width="0" style="1" hidden="1" customWidth="1"/>
    <col min="4122" max="4122" width="23.7109375" style="1" customWidth="1"/>
    <col min="4123" max="4123" width="10" style="1" customWidth="1"/>
    <col min="4124" max="4124" width="0" style="1" hidden="1" customWidth="1"/>
    <col min="4125" max="4126" width="14.7109375" style="1" customWidth="1"/>
    <col min="4127" max="4127" width="12.85546875" style="1" customWidth="1"/>
    <col min="4128" max="4128" width="3.28515625" style="1" customWidth="1"/>
    <col min="4129" max="4129" width="30.28515625" style="1" customWidth="1"/>
    <col min="4130" max="4130" width="5" style="1" customWidth="1"/>
    <col min="4131" max="4131" width="0" style="1" hidden="1" customWidth="1"/>
    <col min="4132" max="4132" width="14.28515625" style="1" customWidth="1"/>
    <col min="4133" max="4133" width="5.7109375" style="1" customWidth="1"/>
    <col min="4134" max="4134" width="0" style="1" hidden="1" customWidth="1"/>
    <col min="4135" max="4135" width="17.28515625" style="1" customWidth="1"/>
    <col min="4136" max="4136" width="12.7109375" style="1" customWidth="1"/>
    <col min="4137" max="4137" width="0" style="1" hidden="1" customWidth="1"/>
    <col min="4138" max="4138" width="5.28515625" style="1" customWidth="1"/>
    <col min="4139" max="4139" width="0" style="1" hidden="1" customWidth="1"/>
    <col min="4140" max="4140" width="17" style="1" customWidth="1"/>
    <col min="4141" max="4141" width="6.28515625" style="1" customWidth="1"/>
    <col min="4142" max="4142" width="0" style="1" hidden="1" customWidth="1"/>
    <col min="4143" max="4143" width="14.28515625" style="1" customWidth="1"/>
    <col min="4144" max="4144" width="7.5703125" style="1" customWidth="1"/>
    <col min="4145" max="4145" width="0" style="1" hidden="1" customWidth="1"/>
    <col min="4146" max="4147" width="14.28515625" style="1" customWidth="1"/>
    <col min="4148" max="4148" width="20.85546875" style="1" customWidth="1"/>
    <col min="4149" max="4149" width="14.42578125" style="1" customWidth="1"/>
    <col min="4150" max="4150" width="15" style="1" customWidth="1"/>
    <col min="4151" max="4151" width="2.7109375" style="1" customWidth="1"/>
    <col min="4152" max="4152" width="11.7109375" style="1" customWidth="1"/>
    <col min="4153" max="4153" width="11.5703125" style="1" customWidth="1"/>
    <col min="4154" max="4154" width="2.28515625" style="1" customWidth="1"/>
    <col min="4155" max="4155" width="41" style="1" customWidth="1"/>
    <col min="4156" max="4156" width="14.28515625" style="1" customWidth="1"/>
    <col min="4157" max="4158" width="11.5703125" style="1" customWidth="1"/>
    <col min="4159" max="4159" width="21.85546875" style="1" customWidth="1"/>
    <col min="4160" max="4351" width="11.42578125" style="1"/>
    <col min="4352" max="4352" width="21.85546875" style="1" customWidth="1"/>
    <col min="4353" max="4353" width="13.85546875" style="1" customWidth="1"/>
    <col min="4354" max="4354" width="38.7109375" style="1" customWidth="1"/>
    <col min="4355" max="4355" width="3" style="1" bestFit="1" customWidth="1"/>
    <col min="4356" max="4356" width="32.28515625" style="1" customWidth="1"/>
    <col min="4357" max="4357" width="46.28515625" style="1" customWidth="1"/>
    <col min="4358" max="4358" width="19" style="1" customWidth="1"/>
    <col min="4359" max="4359" width="0" style="1" hidden="1" customWidth="1"/>
    <col min="4360" max="4360" width="17.7109375" style="1" customWidth="1"/>
    <col min="4361" max="4361" width="0" style="1" hidden="1" customWidth="1"/>
    <col min="4362" max="4362" width="22.28515625" style="1" customWidth="1"/>
    <col min="4363" max="4363" width="5.28515625" style="1" customWidth="1"/>
    <col min="4364" max="4364" width="36.28515625" style="1" customWidth="1"/>
    <col min="4365" max="4365" width="5.7109375" style="1" customWidth="1"/>
    <col min="4366" max="4366" width="0" style="1" hidden="1" customWidth="1"/>
    <col min="4367" max="4367" width="20.7109375" style="1" customWidth="1"/>
    <col min="4368" max="4368" width="4.85546875" style="1" customWidth="1"/>
    <col min="4369" max="4369" width="0" style="1" hidden="1" customWidth="1"/>
    <col min="4370" max="4370" width="24.7109375" style="1" customWidth="1"/>
    <col min="4371" max="4371" width="12.28515625" style="1" customWidth="1"/>
    <col min="4372" max="4372" width="0" style="1" hidden="1" customWidth="1"/>
    <col min="4373" max="4373" width="3.42578125" style="1" customWidth="1"/>
    <col min="4374" max="4374" width="0" style="1" hidden="1" customWidth="1"/>
    <col min="4375" max="4375" width="17.7109375" style="1" customWidth="1"/>
    <col min="4376" max="4376" width="3.42578125" style="1" customWidth="1"/>
    <col min="4377" max="4377" width="0" style="1" hidden="1" customWidth="1"/>
    <col min="4378" max="4378" width="23.7109375" style="1" customWidth="1"/>
    <col min="4379" max="4379" width="10" style="1" customWidth="1"/>
    <col min="4380" max="4380" width="0" style="1" hidden="1" customWidth="1"/>
    <col min="4381" max="4382" width="14.7109375" style="1" customWidth="1"/>
    <col min="4383" max="4383" width="12.85546875" style="1" customWidth="1"/>
    <col min="4384" max="4384" width="3.28515625" style="1" customWidth="1"/>
    <col min="4385" max="4385" width="30.28515625" style="1" customWidth="1"/>
    <col min="4386" max="4386" width="5" style="1" customWidth="1"/>
    <col min="4387" max="4387" width="0" style="1" hidden="1" customWidth="1"/>
    <col min="4388" max="4388" width="14.28515625" style="1" customWidth="1"/>
    <col min="4389" max="4389" width="5.7109375" style="1" customWidth="1"/>
    <col min="4390" max="4390" width="0" style="1" hidden="1" customWidth="1"/>
    <col min="4391" max="4391" width="17.28515625" style="1" customWidth="1"/>
    <col min="4392" max="4392" width="12.7109375" style="1" customWidth="1"/>
    <col min="4393" max="4393" width="0" style="1" hidden="1" customWidth="1"/>
    <col min="4394" max="4394" width="5.28515625" style="1" customWidth="1"/>
    <col min="4395" max="4395" width="0" style="1" hidden="1" customWidth="1"/>
    <col min="4396" max="4396" width="17" style="1" customWidth="1"/>
    <col min="4397" max="4397" width="6.28515625" style="1" customWidth="1"/>
    <col min="4398" max="4398" width="0" style="1" hidden="1" customWidth="1"/>
    <col min="4399" max="4399" width="14.28515625" style="1" customWidth="1"/>
    <col min="4400" max="4400" width="7.5703125" style="1" customWidth="1"/>
    <col min="4401" max="4401" width="0" style="1" hidden="1" customWidth="1"/>
    <col min="4402" max="4403" width="14.28515625" style="1" customWidth="1"/>
    <col min="4404" max="4404" width="20.85546875" style="1" customWidth="1"/>
    <col min="4405" max="4405" width="14.42578125" style="1" customWidth="1"/>
    <col min="4406" max="4406" width="15" style="1" customWidth="1"/>
    <col min="4407" max="4407" width="2.7109375" style="1" customWidth="1"/>
    <col min="4408" max="4408" width="11.7109375" style="1" customWidth="1"/>
    <col min="4409" max="4409" width="11.5703125" style="1" customWidth="1"/>
    <col min="4410" max="4410" width="2.28515625" style="1" customWidth="1"/>
    <col min="4411" max="4411" width="41" style="1" customWidth="1"/>
    <col min="4412" max="4412" width="14.28515625" style="1" customWidth="1"/>
    <col min="4413" max="4414" width="11.5703125" style="1" customWidth="1"/>
    <col min="4415" max="4415" width="21.85546875" style="1" customWidth="1"/>
    <col min="4416" max="4607" width="11.42578125" style="1"/>
    <col min="4608" max="4608" width="21.85546875" style="1" customWidth="1"/>
    <col min="4609" max="4609" width="13.85546875" style="1" customWidth="1"/>
    <col min="4610" max="4610" width="38.7109375" style="1" customWidth="1"/>
    <col min="4611" max="4611" width="3" style="1" bestFit="1" customWidth="1"/>
    <col min="4612" max="4612" width="32.28515625" style="1" customWidth="1"/>
    <col min="4613" max="4613" width="46.28515625" style="1" customWidth="1"/>
    <col min="4614" max="4614" width="19" style="1" customWidth="1"/>
    <col min="4615" max="4615" width="0" style="1" hidden="1" customWidth="1"/>
    <col min="4616" max="4616" width="17.7109375" style="1" customWidth="1"/>
    <col min="4617" max="4617" width="0" style="1" hidden="1" customWidth="1"/>
    <col min="4618" max="4618" width="22.28515625" style="1" customWidth="1"/>
    <col min="4619" max="4619" width="5.28515625" style="1" customWidth="1"/>
    <col min="4620" max="4620" width="36.28515625" style="1" customWidth="1"/>
    <col min="4621" max="4621" width="5.7109375" style="1" customWidth="1"/>
    <col min="4622" max="4622" width="0" style="1" hidden="1" customWidth="1"/>
    <col min="4623" max="4623" width="20.7109375" style="1" customWidth="1"/>
    <col min="4624" max="4624" width="4.85546875" style="1" customWidth="1"/>
    <col min="4625" max="4625" width="0" style="1" hidden="1" customWidth="1"/>
    <col min="4626" max="4626" width="24.7109375" style="1" customWidth="1"/>
    <col min="4627" max="4627" width="12.28515625" style="1" customWidth="1"/>
    <col min="4628" max="4628" width="0" style="1" hidden="1" customWidth="1"/>
    <col min="4629" max="4629" width="3.42578125" style="1" customWidth="1"/>
    <col min="4630" max="4630" width="0" style="1" hidden="1" customWidth="1"/>
    <col min="4631" max="4631" width="17.7109375" style="1" customWidth="1"/>
    <col min="4632" max="4632" width="3.42578125" style="1" customWidth="1"/>
    <col min="4633" max="4633" width="0" style="1" hidden="1" customWidth="1"/>
    <col min="4634" max="4634" width="23.7109375" style="1" customWidth="1"/>
    <col min="4635" max="4635" width="10" style="1" customWidth="1"/>
    <col min="4636" max="4636" width="0" style="1" hidden="1" customWidth="1"/>
    <col min="4637" max="4638" width="14.7109375" style="1" customWidth="1"/>
    <col min="4639" max="4639" width="12.85546875" style="1" customWidth="1"/>
    <col min="4640" max="4640" width="3.28515625" style="1" customWidth="1"/>
    <col min="4641" max="4641" width="30.28515625" style="1" customWidth="1"/>
    <col min="4642" max="4642" width="5" style="1" customWidth="1"/>
    <col min="4643" max="4643" width="0" style="1" hidden="1" customWidth="1"/>
    <col min="4644" max="4644" width="14.28515625" style="1" customWidth="1"/>
    <col min="4645" max="4645" width="5.7109375" style="1" customWidth="1"/>
    <col min="4646" max="4646" width="0" style="1" hidden="1" customWidth="1"/>
    <col min="4647" max="4647" width="17.28515625" style="1" customWidth="1"/>
    <col min="4648" max="4648" width="12.7109375" style="1" customWidth="1"/>
    <col min="4649" max="4649" width="0" style="1" hidden="1" customWidth="1"/>
    <col min="4650" max="4650" width="5.28515625" style="1" customWidth="1"/>
    <col min="4651" max="4651" width="0" style="1" hidden="1" customWidth="1"/>
    <col min="4652" max="4652" width="17" style="1" customWidth="1"/>
    <col min="4653" max="4653" width="6.28515625" style="1" customWidth="1"/>
    <col min="4654" max="4654" width="0" style="1" hidden="1" customWidth="1"/>
    <col min="4655" max="4655" width="14.28515625" style="1" customWidth="1"/>
    <col min="4656" max="4656" width="7.5703125" style="1" customWidth="1"/>
    <col min="4657" max="4657" width="0" style="1" hidden="1" customWidth="1"/>
    <col min="4658" max="4659" width="14.28515625" style="1" customWidth="1"/>
    <col min="4660" max="4660" width="20.85546875" style="1" customWidth="1"/>
    <col min="4661" max="4661" width="14.42578125" style="1" customWidth="1"/>
    <col min="4662" max="4662" width="15" style="1" customWidth="1"/>
    <col min="4663" max="4663" width="2.7109375" style="1" customWidth="1"/>
    <col min="4664" max="4664" width="11.7109375" style="1" customWidth="1"/>
    <col min="4665" max="4665" width="11.5703125" style="1" customWidth="1"/>
    <col min="4666" max="4666" width="2.28515625" style="1" customWidth="1"/>
    <col min="4667" max="4667" width="41" style="1" customWidth="1"/>
    <col min="4668" max="4668" width="14.28515625" style="1" customWidth="1"/>
    <col min="4669" max="4670" width="11.5703125" style="1" customWidth="1"/>
    <col min="4671" max="4671" width="21.85546875" style="1" customWidth="1"/>
    <col min="4672" max="4863" width="11.42578125" style="1"/>
    <col min="4864" max="4864" width="21.85546875" style="1" customWidth="1"/>
    <col min="4865" max="4865" width="13.85546875" style="1" customWidth="1"/>
    <col min="4866" max="4866" width="38.7109375" style="1" customWidth="1"/>
    <col min="4867" max="4867" width="3" style="1" bestFit="1" customWidth="1"/>
    <col min="4868" max="4868" width="32.28515625" style="1" customWidth="1"/>
    <col min="4869" max="4869" width="46.28515625" style="1" customWidth="1"/>
    <col min="4870" max="4870" width="19" style="1" customWidth="1"/>
    <col min="4871" max="4871" width="0" style="1" hidden="1" customWidth="1"/>
    <col min="4872" max="4872" width="17.7109375" style="1" customWidth="1"/>
    <col min="4873" max="4873" width="0" style="1" hidden="1" customWidth="1"/>
    <col min="4874" max="4874" width="22.28515625" style="1" customWidth="1"/>
    <col min="4875" max="4875" width="5.28515625" style="1" customWidth="1"/>
    <col min="4876" max="4876" width="36.28515625" style="1" customWidth="1"/>
    <col min="4877" max="4877" width="5.7109375" style="1" customWidth="1"/>
    <col min="4878" max="4878" width="0" style="1" hidden="1" customWidth="1"/>
    <col min="4879" max="4879" width="20.7109375" style="1" customWidth="1"/>
    <col min="4880" max="4880" width="4.85546875" style="1" customWidth="1"/>
    <col min="4881" max="4881" width="0" style="1" hidden="1" customWidth="1"/>
    <col min="4882" max="4882" width="24.7109375" style="1" customWidth="1"/>
    <col min="4883" max="4883" width="12.28515625" style="1" customWidth="1"/>
    <col min="4884" max="4884" width="0" style="1" hidden="1" customWidth="1"/>
    <col min="4885" max="4885" width="3.42578125" style="1" customWidth="1"/>
    <col min="4886" max="4886" width="0" style="1" hidden="1" customWidth="1"/>
    <col min="4887" max="4887" width="17.7109375" style="1" customWidth="1"/>
    <col min="4888" max="4888" width="3.42578125" style="1" customWidth="1"/>
    <col min="4889" max="4889" width="0" style="1" hidden="1" customWidth="1"/>
    <col min="4890" max="4890" width="23.7109375" style="1" customWidth="1"/>
    <col min="4891" max="4891" width="10" style="1" customWidth="1"/>
    <col min="4892" max="4892" width="0" style="1" hidden="1" customWidth="1"/>
    <col min="4893" max="4894" width="14.7109375" style="1" customWidth="1"/>
    <col min="4895" max="4895" width="12.85546875" style="1" customWidth="1"/>
    <col min="4896" max="4896" width="3.28515625" style="1" customWidth="1"/>
    <col min="4897" max="4897" width="30.28515625" style="1" customWidth="1"/>
    <col min="4898" max="4898" width="5" style="1" customWidth="1"/>
    <col min="4899" max="4899" width="0" style="1" hidden="1" customWidth="1"/>
    <col min="4900" max="4900" width="14.28515625" style="1" customWidth="1"/>
    <col min="4901" max="4901" width="5.7109375" style="1" customWidth="1"/>
    <col min="4902" max="4902" width="0" style="1" hidden="1" customWidth="1"/>
    <col min="4903" max="4903" width="17.28515625" style="1" customWidth="1"/>
    <col min="4904" max="4904" width="12.7109375" style="1" customWidth="1"/>
    <col min="4905" max="4905" width="0" style="1" hidden="1" customWidth="1"/>
    <col min="4906" max="4906" width="5.28515625" style="1" customWidth="1"/>
    <col min="4907" max="4907" width="0" style="1" hidden="1" customWidth="1"/>
    <col min="4908" max="4908" width="17" style="1" customWidth="1"/>
    <col min="4909" max="4909" width="6.28515625" style="1" customWidth="1"/>
    <col min="4910" max="4910" width="0" style="1" hidden="1" customWidth="1"/>
    <col min="4911" max="4911" width="14.28515625" style="1" customWidth="1"/>
    <col min="4912" max="4912" width="7.5703125" style="1" customWidth="1"/>
    <col min="4913" max="4913" width="0" style="1" hidden="1" customWidth="1"/>
    <col min="4914" max="4915" width="14.28515625" style="1" customWidth="1"/>
    <col min="4916" max="4916" width="20.85546875" style="1" customWidth="1"/>
    <col min="4917" max="4917" width="14.42578125" style="1" customWidth="1"/>
    <col min="4918" max="4918" width="15" style="1" customWidth="1"/>
    <col min="4919" max="4919" width="2.7109375" style="1" customWidth="1"/>
    <col min="4920" max="4920" width="11.7109375" style="1" customWidth="1"/>
    <col min="4921" max="4921" width="11.5703125" style="1" customWidth="1"/>
    <col min="4922" max="4922" width="2.28515625" style="1" customWidth="1"/>
    <col min="4923" max="4923" width="41" style="1" customWidth="1"/>
    <col min="4924" max="4924" width="14.28515625" style="1" customWidth="1"/>
    <col min="4925" max="4926" width="11.5703125" style="1" customWidth="1"/>
    <col min="4927" max="4927" width="21.85546875" style="1" customWidth="1"/>
    <col min="4928" max="5119" width="11.42578125" style="1"/>
    <col min="5120" max="5120" width="21.85546875" style="1" customWidth="1"/>
    <col min="5121" max="5121" width="13.85546875" style="1" customWidth="1"/>
    <col min="5122" max="5122" width="38.7109375" style="1" customWidth="1"/>
    <col min="5123" max="5123" width="3" style="1" bestFit="1" customWidth="1"/>
    <col min="5124" max="5124" width="32.28515625" style="1" customWidth="1"/>
    <col min="5125" max="5125" width="46.28515625" style="1" customWidth="1"/>
    <col min="5126" max="5126" width="19" style="1" customWidth="1"/>
    <col min="5127" max="5127" width="0" style="1" hidden="1" customWidth="1"/>
    <col min="5128" max="5128" width="17.7109375" style="1" customWidth="1"/>
    <col min="5129" max="5129" width="0" style="1" hidden="1" customWidth="1"/>
    <col min="5130" max="5130" width="22.28515625" style="1" customWidth="1"/>
    <col min="5131" max="5131" width="5.28515625" style="1" customWidth="1"/>
    <col min="5132" max="5132" width="36.28515625" style="1" customWidth="1"/>
    <col min="5133" max="5133" width="5.7109375" style="1" customWidth="1"/>
    <col min="5134" max="5134" width="0" style="1" hidden="1" customWidth="1"/>
    <col min="5135" max="5135" width="20.7109375" style="1" customWidth="1"/>
    <col min="5136" max="5136" width="4.85546875" style="1" customWidth="1"/>
    <col min="5137" max="5137" width="0" style="1" hidden="1" customWidth="1"/>
    <col min="5138" max="5138" width="24.7109375" style="1" customWidth="1"/>
    <col min="5139" max="5139" width="12.28515625" style="1" customWidth="1"/>
    <col min="5140" max="5140" width="0" style="1" hidden="1" customWidth="1"/>
    <col min="5141" max="5141" width="3.42578125" style="1" customWidth="1"/>
    <col min="5142" max="5142" width="0" style="1" hidden="1" customWidth="1"/>
    <col min="5143" max="5143" width="17.7109375" style="1" customWidth="1"/>
    <col min="5144" max="5144" width="3.42578125" style="1" customWidth="1"/>
    <col min="5145" max="5145" width="0" style="1" hidden="1" customWidth="1"/>
    <col min="5146" max="5146" width="23.7109375" style="1" customWidth="1"/>
    <col min="5147" max="5147" width="10" style="1" customWidth="1"/>
    <col min="5148" max="5148" width="0" style="1" hidden="1" customWidth="1"/>
    <col min="5149" max="5150" width="14.7109375" style="1" customWidth="1"/>
    <col min="5151" max="5151" width="12.85546875" style="1" customWidth="1"/>
    <col min="5152" max="5152" width="3.28515625" style="1" customWidth="1"/>
    <col min="5153" max="5153" width="30.28515625" style="1" customWidth="1"/>
    <col min="5154" max="5154" width="5" style="1" customWidth="1"/>
    <col min="5155" max="5155" width="0" style="1" hidden="1" customWidth="1"/>
    <col min="5156" max="5156" width="14.28515625" style="1" customWidth="1"/>
    <col min="5157" max="5157" width="5.7109375" style="1" customWidth="1"/>
    <col min="5158" max="5158" width="0" style="1" hidden="1" customWidth="1"/>
    <col min="5159" max="5159" width="17.28515625" style="1" customWidth="1"/>
    <col min="5160" max="5160" width="12.7109375" style="1" customWidth="1"/>
    <col min="5161" max="5161" width="0" style="1" hidden="1" customWidth="1"/>
    <col min="5162" max="5162" width="5.28515625" style="1" customWidth="1"/>
    <col min="5163" max="5163" width="0" style="1" hidden="1" customWidth="1"/>
    <col min="5164" max="5164" width="17" style="1" customWidth="1"/>
    <col min="5165" max="5165" width="6.28515625" style="1" customWidth="1"/>
    <col min="5166" max="5166" width="0" style="1" hidden="1" customWidth="1"/>
    <col min="5167" max="5167" width="14.28515625" style="1" customWidth="1"/>
    <col min="5168" max="5168" width="7.5703125" style="1" customWidth="1"/>
    <col min="5169" max="5169" width="0" style="1" hidden="1" customWidth="1"/>
    <col min="5170" max="5171" width="14.28515625" style="1" customWidth="1"/>
    <col min="5172" max="5172" width="20.85546875" style="1" customWidth="1"/>
    <col min="5173" max="5173" width="14.42578125" style="1" customWidth="1"/>
    <col min="5174" max="5174" width="15" style="1" customWidth="1"/>
    <col min="5175" max="5175" width="2.7109375" style="1" customWidth="1"/>
    <col min="5176" max="5176" width="11.7109375" style="1" customWidth="1"/>
    <col min="5177" max="5177" width="11.5703125" style="1" customWidth="1"/>
    <col min="5178" max="5178" width="2.28515625" style="1" customWidth="1"/>
    <col min="5179" max="5179" width="41" style="1" customWidth="1"/>
    <col min="5180" max="5180" width="14.28515625" style="1" customWidth="1"/>
    <col min="5181" max="5182" width="11.5703125" style="1" customWidth="1"/>
    <col min="5183" max="5183" width="21.85546875" style="1" customWidth="1"/>
    <col min="5184" max="5375" width="11.42578125" style="1"/>
    <col min="5376" max="5376" width="21.85546875" style="1" customWidth="1"/>
    <col min="5377" max="5377" width="13.85546875" style="1" customWidth="1"/>
    <col min="5378" max="5378" width="38.7109375" style="1" customWidth="1"/>
    <col min="5379" max="5379" width="3" style="1" bestFit="1" customWidth="1"/>
    <col min="5380" max="5380" width="32.28515625" style="1" customWidth="1"/>
    <col min="5381" max="5381" width="46.28515625" style="1" customWidth="1"/>
    <col min="5382" max="5382" width="19" style="1" customWidth="1"/>
    <col min="5383" max="5383" width="0" style="1" hidden="1" customWidth="1"/>
    <col min="5384" max="5384" width="17.7109375" style="1" customWidth="1"/>
    <col min="5385" max="5385" width="0" style="1" hidden="1" customWidth="1"/>
    <col min="5386" max="5386" width="22.28515625" style="1" customWidth="1"/>
    <col min="5387" max="5387" width="5.28515625" style="1" customWidth="1"/>
    <col min="5388" max="5388" width="36.28515625" style="1" customWidth="1"/>
    <col min="5389" max="5389" width="5.7109375" style="1" customWidth="1"/>
    <col min="5390" max="5390" width="0" style="1" hidden="1" customWidth="1"/>
    <col min="5391" max="5391" width="20.7109375" style="1" customWidth="1"/>
    <col min="5392" max="5392" width="4.85546875" style="1" customWidth="1"/>
    <col min="5393" max="5393" width="0" style="1" hidden="1" customWidth="1"/>
    <col min="5394" max="5394" width="24.7109375" style="1" customWidth="1"/>
    <col min="5395" max="5395" width="12.28515625" style="1" customWidth="1"/>
    <col min="5396" max="5396" width="0" style="1" hidden="1" customWidth="1"/>
    <col min="5397" max="5397" width="3.42578125" style="1" customWidth="1"/>
    <col min="5398" max="5398" width="0" style="1" hidden="1" customWidth="1"/>
    <col min="5399" max="5399" width="17.7109375" style="1" customWidth="1"/>
    <col min="5400" max="5400" width="3.42578125" style="1" customWidth="1"/>
    <col min="5401" max="5401" width="0" style="1" hidden="1" customWidth="1"/>
    <col min="5402" max="5402" width="23.7109375" style="1" customWidth="1"/>
    <col min="5403" max="5403" width="10" style="1" customWidth="1"/>
    <col min="5404" max="5404" width="0" style="1" hidden="1" customWidth="1"/>
    <col min="5405" max="5406" width="14.7109375" style="1" customWidth="1"/>
    <col min="5407" max="5407" width="12.85546875" style="1" customWidth="1"/>
    <col min="5408" max="5408" width="3.28515625" style="1" customWidth="1"/>
    <col min="5409" max="5409" width="30.28515625" style="1" customWidth="1"/>
    <col min="5410" max="5410" width="5" style="1" customWidth="1"/>
    <col min="5411" max="5411" width="0" style="1" hidden="1" customWidth="1"/>
    <col min="5412" max="5412" width="14.28515625" style="1" customWidth="1"/>
    <col min="5413" max="5413" width="5.7109375" style="1" customWidth="1"/>
    <col min="5414" max="5414" width="0" style="1" hidden="1" customWidth="1"/>
    <col min="5415" max="5415" width="17.28515625" style="1" customWidth="1"/>
    <col min="5416" max="5416" width="12.7109375" style="1" customWidth="1"/>
    <col min="5417" max="5417" width="0" style="1" hidden="1" customWidth="1"/>
    <col min="5418" max="5418" width="5.28515625" style="1" customWidth="1"/>
    <col min="5419" max="5419" width="0" style="1" hidden="1" customWidth="1"/>
    <col min="5420" max="5420" width="17" style="1" customWidth="1"/>
    <col min="5421" max="5421" width="6.28515625" style="1" customWidth="1"/>
    <col min="5422" max="5422" width="0" style="1" hidden="1" customWidth="1"/>
    <col min="5423" max="5423" width="14.28515625" style="1" customWidth="1"/>
    <col min="5424" max="5424" width="7.5703125" style="1" customWidth="1"/>
    <col min="5425" max="5425" width="0" style="1" hidden="1" customWidth="1"/>
    <col min="5426" max="5427" width="14.28515625" style="1" customWidth="1"/>
    <col min="5428" max="5428" width="20.85546875" style="1" customWidth="1"/>
    <col min="5429" max="5429" width="14.42578125" style="1" customWidth="1"/>
    <col min="5430" max="5430" width="15" style="1" customWidth="1"/>
    <col min="5431" max="5431" width="2.7109375" style="1" customWidth="1"/>
    <col min="5432" max="5432" width="11.7109375" style="1" customWidth="1"/>
    <col min="5433" max="5433" width="11.5703125" style="1" customWidth="1"/>
    <col min="5434" max="5434" width="2.28515625" style="1" customWidth="1"/>
    <col min="5435" max="5435" width="41" style="1" customWidth="1"/>
    <col min="5436" max="5436" width="14.28515625" style="1" customWidth="1"/>
    <col min="5437" max="5438" width="11.5703125" style="1" customWidth="1"/>
    <col min="5439" max="5439" width="21.85546875" style="1" customWidth="1"/>
    <col min="5440" max="5631" width="11.42578125" style="1"/>
    <col min="5632" max="5632" width="21.85546875" style="1" customWidth="1"/>
    <col min="5633" max="5633" width="13.85546875" style="1" customWidth="1"/>
    <col min="5634" max="5634" width="38.7109375" style="1" customWidth="1"/>
    <col min="5635" max="5635" width="3" style="1" bestFit="1" customWidth="1"/>
    <col min="5636" max="5636" width="32.28515625" style="1" customWidth="1"/>
    <col min="5637" max="5637" width="46.28515625" style="1" customWidth="1"/>
    <col min="5638" max="5638" width="19" style="1" customWidth="1"/>
    <col min="5639" max="5639" width="0" style="1" hidden="1" customWidth="1"/>
    <col min="5640" max="5640" width="17.7109375" style="1" customWidth="1"/>
    <col min="5641" max="5641" width="0" style="1" hidden="1" customWidth="1"/>
    <col min="5642" max="5642" width="22.28515625" style="1" customWidth="1"/>
    <col min="5643" max="5643" width="5.28515625" style="1" customWidth="1"/>
    <col min="5644" max="5644" width="36.28515625" style="1" customWidth="1"/>
    <col min="5645" max="5645" width="5.7109375" style="1" customWidth="1"/>
    <col min="5646" max="5646" width="0" style="1" hidden="1" customWidth="1"/>
    <col min="5647" max="5647" width="20.7109375" style="1" customWidth="1"/>
    <col min="5648" max="5648" width="4.85546875" style="1" customWidth="1"/>
    <col min="5649" max="5649" width="0" style="1" hidden="1" customWidth="1"/>
    <col min="5650" max="5650" width="24.7109375" style="1" customWidth="1"/>
    <col min="5651" max="5651" width="12.28515625" style="1" customWidth="1"/>
    <col min="5652" max="5652" width="0" style="1" hidden="1" customWidth="1"/>
    <col min="5653" max="5653" width="3.42578125" style="1" customWidth="1"/>
    <col min="5654" max="5654" width="0" style="1" hidden="1" customWidth="1"/>
    <col min="5655" max="5655" width="17.7109375" style="1" customWidth="1"/>
    <col min="5656" max="5656" width="3.42578125" style="1" customWidth="1"/>
    <col min="5657" max="5657" width="0" style="1" hidden="1" customWidth="1"/>
    <col min="5658" max="5658" width="23.7109375" style="1" customWidth="1"/>
    <col min="5659" max="5659" width="10" style="1" customWidth="1"/>
    <col min="5660" max="5660" width="0" style="1" hidden="1" customWidth="1"/>
    <col min="5661" max="5662" width="14.7109375" style="1" customWidth="1"/>
    <col min="5663" max="5663" width="12.85546875" style="1" customWidth="1"/>
    <col min="5664" max="5664" width="3.28515625" style="1" customWidth="1"/>
    <col min="5665" max="5665" width="30.28515625" style="1" customWidth="1"/>
    <col min="5666" max="5666" width="5" style="1" customWidth="1"/>
    <col min="5667" max="5667" width="0" style="1" hidden="1" customWidth="1"/>
    <col min="5668" max="5668" width="14.28515625" style="1" customWidth="1"/>
    <col min="5669" max="5669" width="5.7109375" style="1" customWidth="1"/>
    <col min="5670" max="5670" width="0" style="1" hidden="1" customWidth="1"/>
    <col min="5671" max="5671" width="17.28515625" style="1" customWidth="1"/>
    <col min="5672" max="5672" width="12.7109375" style="1" customWidth="1"/>
    <col min="5673" max="5673" width="0" style="1" hidden="1" customWidth="1"/>
    <col min="5674" max="5674" width="5.28515625" style="1" customWidth="1"/>
    <col min="5675" max="5675" width="0" style="1" hidden="1" customWidth="1"/>
    <col min="5676" max="5676" width="17" style="1" customWidth="1"/>
    <col min="5677" max="5677" width="6.28515625" style="1" customWidth="1"/>
    <col min="5678" max="5678" width="0" style="1" hidden="1" customWidth="1"/>
    <col min="5679" max="5679" width="14.28515625" style="1" customWidth="1"/>
    <col min="5680" max="5680" width="7.5703125" style="1" customWidth="1"/>
    <col min="5681" max="5681" width="0" style="1" hidden="1" customWidth="1"/>
    <col min="5682" max="5683" width="14.28515625" style="1" customWidth="1"/>
    <col min="5684" max="5684" width="20.85546875" style="1" customWidth="1"/>
    <col min="5685" max="5685" width="14.42578125" style="1" customWidth="1"/>
    <col min="5686" max="5686" width="15" style="1" customWidth="1"/>
    <col min="5687" max="5687" width="2.7109375" style="1" customWidth="1"/>
    <col min="5688" max="5688" width="11.7109375" style="1" customWidth="1"/>
    <col min="5689" max="5689" width="11.5703125" style="1" customWidth="1"/>
    <col min="5690" max="5690" width="2.28515625" style="1" customWidth="1"/>
    <col min="5691" max="5691" width="41" style="1" customWidth="1"/>
    <col min="5692" max="5692" width="14.28515625" style="1" customWidth="1"/>
    <col min="5693" max="5694" width="11.5703125" style="1" customWidth="1"/>
    <col min="5695" max="5695" width="21.85546875" style="1" customWidth="1"/>
    <col min="5696" max="5887" width="11.42578125" style="1"/>
    <col min="5888" max="5888" width="21.85546875" style="1" customWidth="1"/>
    <col min="5889" max="5889" width="13.85546875" style="1" customWidth="1"/>
    <col min="5890" max="5890" width="38.7109375" style="1" customWidth="1"/>
    <col min="5891" max="5891" width="3" style="1" bestFit="1" customWidth="1"/>
    <col min="5892" max="5892" width="32.28515625" style="1" customWidth="1"/>
    <col min="5893" max="5893" width="46.28515625" style="1" customWidth="1"/>
    <col min="5894" max="5894" width="19" style="1" customWidth="1"/>
    <col min="5895" max="5895" width="0" style="1" hidden="1" customWidth="1"/>
    <col min="5896" max="5896" width="17.7109375" style="1" customWidth="1"/>
    <col min="5897" max="5897" width="0" style="1" hidden="1" customWidth="1"/>
    <col min="5898" max="5898" width="22.28515625" style="1" customWidth="1"/>
    <col min="5899" max="5899" width="5.28515625" style="1" customWidth="1"/>
    <col min="5900" max="5900" width="36.28515625" style="1" customWidth="1"/>
    <col min="5901" max="5901" width="5.7109375" style="1" customWidth="1"/>
    <col min="5902" max="5902" width="0" style="1" hidden="1" customWidth="1"/>
    <col min="5903" max="5903" width="20.7109375" style="1" customWidth="1"/>
    <col min="5904" max="5904" width="4.85546875" style="1" customWidth="1"/>
    <col min="5905" max="5905" width="0" style="1" hidden="1" customWidth="1"/>
    <col min="5906" max="5906" width="24.7109375" style="1" customWidth="1"/>
    <col min="5907" max="5907" width="12.28515625" style="1" customWidth="1"/>
    <col min="5908" max="5908" width="0" style="1" hidden="1" customWidth="1"/>
    <col min="5909" max="5909" width="3.42578125" style="1" customWidth="1"/>
    <col min="5910" max="5910" width="0" style="1" hidden="1" customWidth="1"/>
    <col min="5911" max="5911" width="17.7109375" style="1" customWidth="1"/>
    <col min="5912" max="5912" width="3.42578125" style="1" customWidth="1"/>
    <col min="5913" max="5913" width="0" style="1" hidden="1" customWidth="1"/>
    <col min="5914" max="5914" width="23.7109375" style="1" customWidth="1"/>
    <col min="5915" max="5915" width="10" style="1" customWidth="1"/>
    <col min="5916" max="5916" width="0" style="1" hidden="1" customWidth="1"/>
    <col min="5917" max="5918" width="14.7109375" style="1" customWidth="1"/>
    <col min="5919" max="5919" width="12.85546875" style="1" customWidth="1"/>
    <col min="5920" max="5920" width="3.28515625" style="1" customWidth="1"/>
    <col min="5921" max="5921" width="30.28515625" style="1" customWidth="1"/>
    <col min="5922" max="5922" width="5" style="1" customWidth="1"/>
    <col min="5923" max="5923" width="0" style="1" hidden="1" customWidth="1"/>
    <col min="5924" max="5924" width="14.28515625" style="1" customWidth="1"/>
    <col min="5925" max="5925" width="5.7109375" style="1" customWidth="1"/>
    <col min="5926" max="5926" width="0" style="1" hidden="1" customWidth="1"/>
    <col min="5927" max="5927" width="17.28515625" style="1" customWidth="1"/>
    <col min="5928" max="5928" width="12.7109375" style="1" customWidth="1"/>
    <col min="5929" max="5929" width="0" style="1" hidden="1" customWidth="1"/>
    <col min="5930" max="5930" width="5.28515625" style="1" customWidth="1"/>
    <col min="5931" max="5931" width="0" style="1" hidden="1" customWidth="1"/>
    <col min="5932" max="5932" width="17" style="1" customWidth="1"/>
    <col min="5933" max="5933" width="6.28515625" style="1" customWidth="1"/>
    <col min="5934" max="5934" width="0" style="1" hidden="1" customWidth="1"/>
    <col min="5935" max="5935" width="14.28515625" style="1" customWidth="1"/>
    <col min="5936" max="5936" width="7.5703125" style="1" customWidth="1"/>
    <col min="5937" max="5937" width="0" style="1" hidden="1" customWidth="1"/>
    <col min="5938" max="5939" width="14.28515625" style="1" customWidth="1"/>
    <col min="5940" max="5940" width="20.85546875" style="1" customWidth="1"/>
    <col min="5941" max="5941" width="14.42578125" style="1" customWidth="1"/>
    <col min="5942" max="5942" width="15" style="1" customWidth="1"/>
    <col min="5943" max="5943" width="2.7109375" style="1" customWidth="1"/>
    <col min="5944" max="5944" width="11.7109375" style="1" customWidth="1"/>
    <col min="5945" max="5945" width="11.5703125" style="1" customWidth="1"/>
    <col min="5946" max="5946" width="2.28515625" style="1" customWidth="1"/>
    <col min="5947" max="5947" width="41" style="1" customWidth="1"/>
    <col min="5948" max="5948" width="14.28515625" style="1" customWidth="1"/>
    <col min="5949" max="5950" width="11.5703125" style="1" customWidth="1"/>
    <col min="5951" max="5951" width="21.85546875" style="1" customWidth="1"/>
    <col min="5952" max="6143" width="11.42578125" style="1"/>
    <col min="6144" max="6144" width="21.85546875" style="1" customWidth="1"/>
    <col min="6145" max="6145" width="13.85546875" style="1" customWidth="1"/>
    <col min="6146" max="6146" width="38.7109375" style="1" customWidth="1"/>
    <col min="6147" max="6147" width="3" style="1" bestFit="1" customWidth="1"/>
    <col min="6148" max="6148" width="32.28515625" style="1" customWidth="1"/>
    <col min="6149" max="6149" width="46.28515625" style="1" customWidth="1"/>
    <col min="6150" max="6150" width="19" style="1" customWidth="1"/>
    <col min="6151" max="6151" width="0" style="1" hidden="1" customWidth="1"/>
    <col min="6152" max="6152" width="17.7109375" style="1" customWidth="1"/>
    <col min="6153" max="6153" width="0" style="1" hidden="1" customWidth="1"/>
    <col min="6154" max="6154" width="22.28515625" style="1" customWidth="1"/>
    <col min="6155" max="6155" width="5.28515625" style="1" customWidth="1"/>
    <col min="6156" max="6156" width="36.28515625" style="1" customWidth="1"/>
    <col min="6157" max="6157" width="5.7109375" style="1" customWidth="1"/>
    <col min="6158" max="6158" width="0" style="1" hidden="1" customWidth="1"/>
    <col min="6159" max="6159" width="20.7109375" style="1" customWidth="1"/>
    <col min="6160" max="6160" width="4.85546875" style="1" customWidth="1"/>
    <col min="6161" max="6161" width="0" style="1" hidden="1" customWidth="1"/>
    <col min="6162" max="6162" width="24.7109375" style="1" customWidth="1"/>
    <col min="6163" max="6163" width="12.28515625" style="1" customWidth="1"/>
    <col min="6164" max="6164" width="0" style="1" hidden="1" customWidth="1"/>
    <col min="6165" max="6165" width="3.42578125" style="1" customWidth="1"/>
    <col min="6166" max="6166" width="0" style="1" hidden="1" customWidth="1"/>
    <col min="6167" max="6167" width="17.7109375" style="1" customWidth="1"/>
    <col min="6168" max="6168" width="3.42578125" style="1" customWidth="1"/>
    <col min="6169" max="6169" width="0" style="1" hidden="1" customWidth="1"/>
    <col min="6170" max="6170" width="23.7109375" style="1" customWidth="1"/>
    <col min="6171" max="6171" width="10" style="1" customWidth="1"/>
    <col min="6172" max="6172" width="0" style="1" hidden="1" customWidth="1"/>
    <col min="6173" max="6174" width="14.7109375" style="1" customWidth="1"/>
    <col min="6175" max="6175" width="12.85546875" style="1" customWidth="1"/>
    <col min="6176" max="6176" width="3.28515625" style="1" customWidth="1"/>
    <col min="6177" max="6177" width="30.28515625" style="1" customWidth="1"/>
    <col min="6178" max="6178" width="5" style="1" customWidth="1"/>
    <col min="6179" max="6179" width="0" style="1" hidden="1" customWidth="1"/>
    <col min="6180" max="6180" width="14.28515625" style="1" customWidth="1"/>
    <col min="6181" max="6181" width="5.7109375" style="1" customWidth="1"/>
    <col min="6182" max="6182" width="0" style="1" hidden="1" customWidth="1"/>
    <col min="6183" max="6183" width="17.28515625" style="1" customWidth="1"/>
    <col min="6184" max="6184" width="12.7109375" style="1" customWidth="1"/>
    <col min="6185" max="6185" width="0" style="1" hidden="1" customWidth="1"/>
    <col min="6186" max="6186" width="5.28515625" style="1" customWidth="1"/>
    <col min="6187" max="6187" width="0" style="1" hidden="1" customWidth="1"/>
    <col min="6188" max="6188" width="17" style="1" customWidth="1"/>
    <col min="6189" max="6189" width="6.28515625" style="1" customWidth="1"/>
    <col min="6190" max="6190" width="0" style="1" hidden="1" customWidth="1"/>
    <col min="6191" max="6191" width="14.28515625" style="1" customWidth="1"/>
    <col min="6192" max="6192" width="7.5703125" style="1" customWidth="1"/>
    <col min="6193" max="6193" width="0" style="1" hidden="1" customWidth="1"/>
    <col min="6194" max="6195" width="14.28515625" style="1" customWidth="1"/>
    <col min="6196" max="6196" width="20.85546875" style="1" customWidth="1"/>
    <col min="6197" max="6197" width="14.42578125" style="1" customWidth="1"/>
    <col min="6198" max="6198" width="15" style="1" customWidth="1"/>
    <col min="6199" max="6199" width="2.7109375" style="1" customWidth="1"/>
    <col min="6200" max="6200" width="11.7109375" style="1" customWidth="1"/>
    <col min="6201" max="6201" width="11.5703125" style="1" customWidth="1"/>
    <col min="6202" max="6202" width="2.28515625" style="1" customWidth="1"/>
    <col min="6203" max="6203" width="41" style="1" customWidth="1"/>
    <col min="6204" max="6204" width="14.28515625" style="1" customWidth="1"/>
    <col min="6205" max="6206" width="11.5703125" style="1" customWidth="1"/>
    <col min="6207" max="6207" width="21.85546875" style="1" customWidth="1"/>
    <col min="6208" max="6399" width="11.42578125" style="1"/>
    <col min="6400" max="6400" width="21.85546875" style="1" customWidth="1"/>
    <col min="6401" max="6401" width="13.85546875" style="1" customWidth="1"/>
    <col min="6402" max="6402" width="38.7109375" style="1" customWidth="1"/>
    <col min="6403" max="6403" width="3" style="1" bestFit="1" customWidth="1"/>
    <col min="6404" max="6404" width="32.28515625" style="1" customWidth="1"/>
    <col min="6405" max="6405" width="46.28515625" style="1" customWidth="1"/>
    <col min="6406" max="6406" width="19" style="1" customWidth="1"/>
    <col min="6407" max="6407" width="0" style="1" hidden="1" customWidth="1"/>
    <col min="6408" max="6408" width="17.7109375" style="1" customWidth="1"/>
    <col min="6409" max="6409" width="0" style="1" hidden="1" customWidth="1"/>
    <col min="6410" max="6410" width="22.28515625" style="1" customWidth="1"/>
    <col min="6411" max="6411" width="5.28515625" style="1" customWidth="1"/>
    <col min="6412" max="6412" width="36.28515625" style="1" customWidth="1"/>
    <col min="6413" max="6413" width="5.7109375" style="1" customWidth="1"/>
    <col min="6414" max="6414" width="0" style="1" hidden="1" customWidth="1"/>
    <col min="6415" max="6415" width="20.7109375" style="1" customWidth="1"/>
    <col min="6416" max="6416" width="4.85546875" style="1" customWidth="1"/>
    <col min="6417" max="6417" width="0" style="1" hidden="1" customWidth="1"/>
    <col min="6418" max="6418" width="24.7109375" style="1" customWidth="1"/>
    <col min="6419" max="6419" width="12.28515625" style="1" customWidth="1"/>
    <col min="6420" max="6420" width="0" style="1" hidden="1" customWidth="1"/>
    <col min="6421" max="6421" width="3.42578125" style="1" customWidth="1"/>
    <col min="6422" max="6422" width="0" style="1" hidden="1" customWidth="1"/>
    <col min="6423" max="6423" width="17.7109375" style="1" customWidth="1"/>
    <col min="6424" max="6424" width="3.42578125" style="1" customWidth="1"/>
    <col min="6425" max="6425" width="0" style="1" hidden="1" customWidth="1"/>
    <col min="6426" max="6426" width="23.7109375" style="1" customWidth="1"/>
    <col min="6427" max="6427" width="10" style="1" customWidth="1"/>
    <col min="6428" max="6428" width="0" style="1" hidden="1" customWidth="1"/>
    <col min="6429" max="6430" width="14.7109375" style="1" customWidth="1"/>
    <col min="6431" max="6431" width="12.85546875" style="1" customWidth="1"/>
    <col min="6432" max="6432" width="3.28515625" style="1" customWidth="1"/>
    <col min="6433" max="6433" width="30.28515625" style="1" customWidth="1"/>
    <col min="6434" max="6434" width="5" style="1" customWidth="1"/>
    <col min="6435" max="6435" width="0" style="1" hidden="1" customWidth="1"/>
    <col min="6436" max="6436" width="14.28515625" style="1" customWidth="1"/>
    <col min="6437" max="6437" width="5.7109375" style="1" customWidth="1"/>
    <col min="6438" max="6438" width="0" style="1" hidden="1" customWidth="1"/>
    <col min="6439" max="6439" width="17.28515625" style="1" customWidth="1"/>
    <col min="6440" max="6440" width="12.7109375" style="1" customWidth="1"/>
    <col min="6441" max="6441" width="0" style="1" hidden="1" customWidth="1"/>
    <col min="6442" max="6442" width="5.28515625" style="1" customWidth="1"/>
    <col min="6443" max="6443" width="0" style="1" hidden="1" customWidth="1"/>
    <col min="6444" max="6444" width="17" style="1" customWidth="1"/>
    <col min="6445" max="6445" width="6.28515625" style="1" customWidth="1"/>
    <col min="6446" max="6446" width="0" style="1" hidden="1" customWidth="1"/>
    <col min="6447" max="6447" width="14.28515625" style="1" customWidth="1"/>
    <col min="6448" max="6448" width="7.5703125" style="1" customWidth="1"/>
    <col min="6449" max="6449" width="0" style="1" hidden="1" customWidth="1"/>
    <col min="6450" max="6451" width="14.28515625" style="1" customWidth="1"/>
    <col min="6452" max="6452" width="20.85546875" style="1" customWidth="1"/>
    <col min="6453" max="6453" width="14.42578125" style="1" customWidth="1"/>
    <col min="6454" max="6454" width="15" style="1" customWidth="1"/>
    <col min="6455" max="6455" width="2.7109375" style="1" customWidth="1"/>
    <col min="6456" max="6456" width="11.7109375" style="1" customWidth="1"/>
    <col min="6457" max="6457" width="11.5703125" style="1" customWidth="1"/>
    <col min="6458" max="6458" width="2.28515625" style="1" customWidth="1"/>
    <col min="6459" max="6459" width="41" style="1" customWidth="1"/>
    <col min="6460" max="6460" width="14.28515625" style="1" customWidth="1"/>
    <col min="6461" max="6462" width="11.5703125" style="1" customWidth="1"/>
    <col min="6463" max="6463" width="21.85546875" style="1" customWidth="1"/>
    <col min="6464" max="6655" width="11.42578125" style="1"/>
    <col min="6656" max="6656" width="21.85546875" style="1" customWidth="1"/>
    <col min="6657" max="6657" width="13.85546875" style="1" customWidth="1"/>
    <col min="6658" max="6658" width="38.7109375" style="1" customWidth="1"/>
    <col min="6659" max="6659" width="3" style="1" bestFit="1" customWidth="1"/>
    <col min="6660" max="6660" width="32.28515625" style="1" customWidth="1"/>
    <col min="6661" max="6661" width="46.28515625" style="1" customWidth="1"/>
    <col min="6662" max="6662" width="19" style="1" customWidth="1"/>
    <col min="6663" max="6663" width="0" style="1" hidden="1" customWidth="1"/>
    <col min="6664" max="6664" width="17.7109375" style="1" customWidth="1"/>
    <col min="6665" max="6665" width="0" style="1" hidden="1" customWidth="1"/>
    <col min="6666" max="6666" width="22.28515625" style="1" customWidth="1"/>
    <col min="6667" max="6667" width="5.28515625" style="1" customWidth="1"/>
    <col min="6668" max="6668" width="36.28515625" style="1" customWidth="1"/>
    <col min="6669" max="6669" width="5.7109375" style="1" customWidth="1"/>
    <col min="6670" max="6670" width="0" style="1" hidden="1" customWidth="1"/>
    <col min="6671" max="6671" width="20.7109375" style="1" customWidth="1"/>
    <col min="6672" max="6672" width="4.85546875" style="1" customWidth="1"/>
    <col min="6673" max="6673" width="0" style="1" hidden="1" customWidth="1"/>
    <col min="6674" max="6674" width="24.7109375" style="1" customWidth="1"/>
    <col min="6675" max="6675" width="12.28515625" style="1" customWidth="1"/>
    <col min="6676" max="6676" width="0" style="1" hidden="1" customWidth="1"/>
    <col min="6677" max="6677" width="3.42578125" style="1" customWidth="1"/>
    <col min="6678" max="6678" width="0" style="1" hidden="1" customWidth="1"/>
    <col min="6679" max="6679" width="17.7109375" style="1" customWidth="1"/>
    <col min="6680" max="6680" width="3.42578125" style="1" customWidth="1"/>
    <col min="6681" max="6681" width="0" style="1" hidden="1" customWidth="1"/>
    <col min="6682" max="6682" width="23.7109375" style="1" customWidth="1"/>
    <col min="6683" max="6683" width="10" style="1" customWidth="1"/>
    <col min="6684" max="6684" width="0" style="1" hidden="1" customWidth="1"/>
    <col min="6685" max="6686" width="14.7109375" style="1" customWidth="1"/>
    <col min="6687" max="6687" width="12.85546875" style="1" customWidth="1"/>
    <col min="6688" max="6688" width="3.28515625" style="1" customWidth="1"/>
    <col min="6689" max="6689" width="30.28515625" style="1" customWidth="1"/>
    <col min="6690" max="6690" width="5" style="1" customWidth="1"/>
    <col min="6691" max="6691" width="0" style="1" hidden="1" customWidth="1"/>
    <col min="6692" max="6692" width="14.28515625" style="1" customWidth="1"/>
    <col min="6693" max="6693" width="5.7109375" style="1" customWidth="1"/>
    <col min="6694" max="6694" width="0" style="1" hidden="1" customWidth="1"/>
    <col min="6695" max="6695" width="17.28515625" style="1" customWidth="1"/>
    <col min="6696" max="6696" width="12.7109375" style="1" customWidth="1"/>
    <col min="6697" max="6697" width="0" style="1" hidden="1" customWidth="1"/>
    <col min="6698" max="6698" width="5.28515625" style="1" customWidth="1"/>
    <col min="6699" max="6699" width="0" style="1" hidden="1" customWidth="1"/>
    <col min="6700" max="6700" width="17" style="1" customWidth="1"/>
    <col min="6701" max="6701" width="6.28515625" style="1" customWidth="1"/>
    <col min="6702" max="6702" width="0" style="1" hidden="1" customWidth="1"/>
    <col min="6703" max="6703" width="14.28515625" style="1" customWidth="1"/>
    <col min="6704" max="6704" width="7.5703125" style="1" customWidth="1"/>
    <col min="6705" max="6705" width="0" style="1" hidden="1" customWidth="1"/>
    <col min="6706" max="6707" width="14.28515625" style="1" customWidth="1"/>
    <col min="6708" max="6708" width="20.85546875" style="1" customWidth="1"/>
    <col min="6709" max="6709" width="14.42578125" style="1" customWidth="1"/>
    <col min="6710" max="6710" width="15" style="1" customWidth="1"/>
    <col min="6711" max="6711" width="2.7109375" style="1" customWidth="1"/>
    <col min="6712" max="6712" width="11.7109375" style="1" customWidth="1"/>
    <col min="6713" max="6713" width="11.5703125" style="1" customWidth="1"/>
    <col min="6714" max="6714" width="2.28515625" style="1" customWidth="1"/>
    <col min="6715" max="6715" width="41" style="1" customWidth="1"/>
    <col min="6716" max="6716" width="14.28515625" style="1" customWidth="1"/>
    <col min="6717" max="6718" width="11.5703125" style="1" customWidth="1"/>
    <col min="6719" max="6719" width="21.85546875" style="1" customWidth="1"/>
    <col min="6720" max="6911" width="11.42578125" style="1"/>
    <col min="6912" max="6912" width="21.85546875" style="1" customWidth="1"/>
    <col min="6913" max="6913" width="13.85546875" style="1" customWidth="1"/>
    <col min="6914" max="6914" width="38.7109375" style="1" customWidth="1"/>
    <col min="6915" max="6915" width="3" style="1" bestFit="1" customWidth="1"/>
    <col min="6916" max="6916" width="32.28515625" style="1" customWidth="1"/>
    <col min="6917" max="6917" width="46.28515625" style="1" customWidth="1"/>
    <col min="6918" max="6918" width="19" style="1" customWidth="1"/>
    <col min="6919" max="6919" width="0" style="1" hidden="1" customWidth="1"/>
    <col min="6920" max="6920" width="17.7109375" style="1" customWidth="1"/>
    <col min="6921" max="6921" width="0" style="1" hidden="1" customWidth="1"/>
    <col min="6922" max="6922" width="22.28515625" style="1" customWidth="1"/>
    <col min="6923" max="6923" width="5.28515625" style="1" customWidth="1"/>
    <col min="6924" max="6924" width="36.28515625" style="1" customWidth="1"/>
    <col min="6925" max="6925" width="5.7109375" style="1" customWidth="1"/>
    <col min="6926" max="6926" width="0" style="1" hidden="1" customWidth="1"/>
    <col min="6927" max="6927" width="20.7109375" style="1" customWidth="1"/>
    <col min="6928" max="6928" width="4.85546875" style="1" customWidth="1"/>
    <col min="6929" max="6929" width="0" style="1" hidden="1" customWidth="1"/>
    <col min="6930" max="6930" width="24.7109375" style="1" customWidth="1"/>
    <col min="6931" max="6931" width="12.28515625" style="1" customWidth="1"/>
    <col min="6932" max="6932" width="0" style="1" hidden="1" customWidth="1"/>
    <col min="6933" max="6933" width="3.42578125" style="1" customWidth="1"/>
    <col min="6934" max="6934" width="0" style="1" hidden="1" customWidth="1"/>
    <col min="6935" max="6935" width="17.7109375" style="1" customWidth="1"/>
    <col min="6936" max="6936" width="3.42578125" style="1" customWidth="1"/>
    <col min="6937" max="6937" width="0" style="1" hidden="1" customWidth="1"/>
    <col min="6938" max="6938" width="23.7109375" style="1" customWidth="1"/>
    <col min="6939" max="6939" width="10" style="1" customWidth="1"/>
    <col min="6940" max="6940" width="0" style="1" hidden="1" customWidth="1"/>
    <col min="6941" max="6942" width="14.7109375" style="1" customWidth="1"/>
    <col min="6943" max="6943" width="12.85546875" style="1" customWidth="1"/>
    <col min="6944" max="6944" width="3.28515625" style="1" customWidth="1"/>
    <col min="6945" max="6945" width="30.28515625" style="1" customWidth="1"/>
    <col min="6946" max="6946" width="5" style="1" customWidth="1"/>
    <col min="6947" max="6947" width="0" style="1" hidden="1" customWidth="1"/>
    <col min="6948" max="6948" width="14.28515625" style="1" customWidth="1"/>
    <col min="6949" max="6949" width="5.7109375" style="1" customWidth="1"/>
    <col min="6950" max="6950" width="0" style="1" hidden="1" customWidth="1"/>
    <col min="6951" max="6951" width="17.28515625" style="1" customWidth="1"/>
    <col min="6952" max="6952" width="12.7109375" style="1" customWidth="1"/>
    <col min="6953" max="6953" width="0" style="1" hidden="1" customWidth="1"/>
    <col min="6954" max="6954" width="5.28515625" style="1" customWidth="1"/>
    <col min="6955" max="6955" width="0" style="1" hidden="1" customWidth="1"/>
    <col min="6956" max="6956" width="17" style="1" customWidth="1"/>
    <col min="6957" max="6957" width="6.28515625" style="1" customWidth="1"/>
    <col min="6958" max="6958" width="0" style="1" hidden="1" customWidth="1"/>
    <col min="6959" max="6959" width="14.28515625" style="1" customWidth="1"/>
    <col min="6960" max="6960" width="7.5703125" style="1" customWidth="1"/>
    <col min="6961" max="6961" width="0" style="1" hidden="1" customWidth="1"/>
    <col min="6962" max="6963" width="14.28515625" style="1" customWidth="1"/>
    <col min="6964" max="6964" width="20.85546875" style="1" customWidth="1"/>
    <col min="6965" max="6965" width="14.42578125" style="1" customWidth="1"/>
    <col min="6966" max="6966" width="15" style="1" customWidth="1"/>
    <col min="6967" max="6967" width="2.7109375" style="1" customWidth="1"/>
    <col min="6968" max="6968" width="11.7109375" style="1" customWidth="1"/>
    <col min="6969" max="6969" width="11.5703125" style="1" customWidth="1"/>
    <col min="6970" max="6970" width="2.28515625" style="1" customWidth="1"/>
    <col min="6971" max="6971" width="41" style="1" customWidth="1"/>
    <col min="6972" max="6972" width="14.28515625" style="1" customWidth="1"/>
    <col min="6973" max="6974" width="11.5703125" style="1" customWidth="1"/>
    <col min="6975" max="6975" width="21.85546875" style="1" customWidth="1"/>
    <col min="6976" max="7167" width="11.42578125" style="1"/>
    <col min="7168" max="7168" width="21.85546875" style="1" customWidth="1"/>
    <col min="7169" max="7169" width="13.85546875" style="1" customWidth="1"/>
    <col min="7170" max="7170" width="38.7109375" style="1" customWidth="1"/>
    <col min="7171" max="7171" width="3" style="1" bestFit="1" customWidth="1"/>
    <col min="7172" max="7172" width="32.28515625" style="1" customWidth="1"/>
    <col min="7173" max="7173" width="46.28515625" style="1" customWidth="1"/>
    <col min="7174" max="7174" width="19" style="1" customWidth="1"/>
    <col min="7175" max="7175" width="0" style="1" hidden="1" customWidth="1"/>
    <col min="7176" max="7176" width="17.7109375" style="1" customWidth="1"/>
    <col min="7177" max="7177" width="0" style="1" hidden="1" customWidth="1"/>
    <col min="7178" max="7178" width="22.28515625" style="1" customWidth="1"/>
    <col min="7179" max="7179" width="5.28515625" style="1" customWidth="1"/>
    <col min="7180" max="7180" width="36.28515625" style="1" customWidth="1"/>
    <col min="7181" max="7181" width="5.7109375" style="1" customWidth="1"/>
    <col min="7182" max="7182" width="0" style="1" hidden="1" customWidth="1"/>
    <col min="7183" max="7183" width="20.7109375" style="1" customWidth="1"/>
    <col min="7184" max="7184" width="4.85546875" style="1" customWidth="1"/>
    <col min="7185" max="7185" width="0" style="1" hidden="1" customWidth="1"/>
    <col min="7186" max="7186" width="24.7109375" style="1" customWidth="1"/>
    <col min="7187" max="7187" width="12.28515625" style="1" customWidth="1"/>
    <col min="7188" max="7188" width="0" style="1" hidden="1" customWidth="1"/>
    <col min="7189" max="7189" width="3.42578125" style="1" customWidth="1"/>
    <col min="7190" max="7190" width="0" style="1" hidden="1" customWidth="1"/>
    <col min="7191" max="7191" width="17.7109375" style="1" customWidth="1"/>
    <col min="7192" max="7192" width="3.42578125" style="1" customWidth="1"/>
    <col min="7193" max="7193" width="0" style="1" hidden="1" customWidth="1"/>
    <col min="7194" max="7194" width="23.7109375" style="1" customWidth="1"/>
    <col min="7195" max="7195" width="10" style="1" customWidth="1"/>
    <col min="7196" max="7196" width="0" style="1" hidden="1" customWidth="1"/>
    <col min="7197" max="7198" width="14.7109375" style="1" customWidth="1"/>
    <col min="7199" max="7199" width="12.85546875" style="1" customWidth="1"/>
    <col min="7200" max="7200" width="3.28515625" style="1" customWidth="1"/>
    <col min="7201" max="7201" width="30.28515625" style="1" customWidth="1"/>
    <col min="7202" max="7202" width="5" style="1" customWidth="1"/>
    <col min="7203" max="7203" width="0" style="1" hidden="1" customWidth="1"/>
    <col min="7204" max="7204" width="14.28515625" style="1" customWidth="1"/>
    <col min="7205" max="7205" width="5.7109375" style="1" customWidth="1"/>
    <col min="7206" max="7206" width="0" style="1" hidden="1" customWidth="1"/>
    <col min="7207" max="7207" width="17.28515625" style="1" customWidth="1"/>
    <col min="7208" max="7208" width="12.7109375" style="1" customWidth="1"/>
    <col min="7209" max="7209" width="0" style="1" hidden="1" customWidth="1"/>
    <col min="7210" max="7210" width="5.28515625" style="1" customWidth="1"/>
    <col min="7211" max="7211" width="0" style="1" hidden="1" customWidth="1"/>
    <col min="7212" max="7212" width="17" style="1" customWidth="1"/>
    <col min="7213" max="7213" width="6.28515625" style="1" customWidth="1"/>
    <col min="7214" max="7214" width="0" style="1" hidden="1" customWidth="1"/>
    <col min="7215" max="7215" width="14.28515625" style="1" customWidth="1"/>
    <col min="7216" max="7216" width="7.5703125" style="1" customWidth="1"/>
    <col min="7217" max="7217" width="0" style="1" hidden="1" customWidth="1"/>
    <col min="7218" max="7219" width="14.28515625" style="1" customWidth="1"/>
    <col min="7220" max="7220" width="20.85546875" style="1" customWidth="1"/>
    <col min="7221" max="7221" width="14.42578125" style="1" customWidth="1"/>
    <col min="7222" max="7222" width="15" style="1" customWidth="1"/>
    <col min="7223" max="7223" width="2.7109375" style="1" customWidth="1"/>
    <col min="7224" max="7224" width="11.7109375" style="1" customWidth="1"/>
    <col min="7225" max="7225" width="11.5703125" style="1" customWidth="1"/>
    <col min="7226" max="7226" width="2.28515625" style="1" customWidth="1"/>
    <col min="7227" max="7227" width="41" style="1" customWidth="1"/>
    <col min="7228" max="7228" width="14.28515625" style="1" customWidth="1"/>
    <col min="7229" max="7230" width="11.5703125" style="1" customWidth="1"/>
    <col min="7231" max="7231" width="21.85546875" style="1" customWidth="1"/>
    <col min="7232" max="7423" width="11.42578125" style="1"/>
    <col min="7424" max="7424" width="21.85546875" style="1" customWidth="1"/>
    <col min="7425" max="7425" width="13.85546875" style="1" customWidth="1"/>
    <col min="7426" max="7426" width="38.7109375" style="1" customWidth="1"/>
    <col min="7427" max="7427" width="3" style="1" bestFit="1" customWidth="1"/>
    <col min="7428" max="7428" width="32.28515625" style="1" customWidth="1"/>
    <col min="7429" max="7429" width="46.28515625" style="1" customWidth="1"/>
    <col min="7430" max="7430" width="19" style="1" customWidth="1"/>
    <col min="7431" max="7431" width="0" style="1" hidden="1" customWidth="1"/>
    <col min="7432" max="7432" width="17.7109375" style="1" customWidth="1"/>
    <col min="7433" max="7433" width="0" style="1" hidden="1" customWidth="1"/>
    <col min="7434" max="7434" width="22.28515625" style="1" customWidth="1"/>
    <col min="7435" max="7435" width="5.28515625" style="1" customWidth="1"/>
    <col min="7436" max="7436" width="36.28515625" style="1" customWidth="1"/>
    <col min="7437" max="7437" width="5.7109375" style="1" customWidth="1"/>
    <col min="7438" max="7438" width="0" style="1" hidden="1" customWidth="1"/>
    <col min="7439" max="7439" width="20.7109375" style="1" customWidth="1"/>
    <col min="7440" max="7440" width="4.85546875" style="1" customWidth="1"/>
    <col min="7441" max="7441" width="0" style="1" hidden="1" customWidth="1"/>
    <col min="7442" max="7442" width="24.7109375" style="1" customWidth="1"/>
    <col min="7443" max="7443" width="12.28515625" style="1" customWidth="1"/>
    <col min="7444" max="7444" width="0" style="1" hidden="1" customWidth="1"/>
    <col min="7445" max="7445" width="3.42578125" style="1" customWidth="1"/>
    <col min="7446" max="7446" width="0" style="1" hidden="1" customWidth="1"/>
    <col min="7447" max="7447" width="17.7109375" style="1" customWidth="1"/>
    <col min="7448" max="7448" width="3.42578125" style="1" customWidth="1"/>
    <col min="7449" max="7449" width="0" style="1" hidden="1" customWidth="1"/>
    <col min="7450" max="7450" width="23.7109375" style="1" customWidth="1"/>
    <col min="7451" max="7451" width="10" style="1" customWidth="1"/>
    <col min="7452" max="7452" width="0" style="1" hidden="1" customWidth="1"/>
    <col min="7453" max="7454" width="14.7109375" style="1" customWidth="1"/>
    <col min="7455" max="7455" width="12.85546875" style="1" customWidth="1"/>
    <col min="7456" max="7456" width="3.28515625" style="1" customWidth="1"/>
    <col min="7457" max="7457" width="30.28515625" style="1" customWidth="1"/>
    <col min="7458" max="7458" width="5" style="1" customWidth="1"/>
    <col min="7459" max="7459" width="0" style="1" hidden="1" customWidth="1"/>
    <col min="7460" max="7460" width="14.28515625" style="1" customWidth="1"/>
    <col min="7461" max="7461" width="5.7109375" style="1" customWidth="1"/>
    <col min="7462" max="7462" width="0" style="1" hidden="1" customWidth="1"/>
    <col min="7463" max="7463" width="17.28515625" style="1" customWidth="1"/>
    <col min="7464" max="7464" width="12.7109375" style="1" customWidth="1"/>
    <col min="7465" max="7465" width="0" style="1" hidden="1" customWidth="1"/>
    <col min="7466" max="7466" width="5.28515625" style="1" customWidth="1"/>
    <col min="7467" max="7467" width="0" style="1" hidden="1" customWidth="1"/>
    <col min="7468" max="7468" width="17" style="1" customWidth="1"/>
    <col min="7469" max="7469" width="6.28515625" style="1" customWidth="1"/>
    <col min="7470" max="7470" width="0" style="1" hidden="1" customWidth="1"/>
    <col min="7471" max="7471" width="14.28515625" style="1" customWidth="1"/>
    <col min="7472" max="7472" width="7.5703125" style="1" customWidth="1"/>
    <col min="7473" max="7473" width="0" style="1" hidden="1" customWidth="1"/>
    <col min="7474" max="7475" width="14.28515625" style="1" customWidth="1"/>
    <col min="7476" max="7476" width="20.85546875" style="1" customWidth="1"/>
    <col min="7477" max="7477" width="14.42578125" style="1" customWidth="1"/>
    <col min="7478" max="7478" width="15" style="1" customWidth="1"/>
    <col min="7479" max="7479" width="2.7109375" style="1" customWidth="1"/>
    <col min="7480" max="7480" width="11.7109375" style="1" customWidth="1"/>
    <col min="7481" max="7481" width="11.5703125" style="1" customWidth="1"/>
    <col min="7482" max="7482" width="2.28515625" style="1" customWidth="1"/>
    <col min="7483" max="7483" width="41" style="1" customWidth="1"/>
    <col min="7484" max="7484" width="14.28515625" style="1" customWidth="1"/>
    <col min="7485" max="7486" width="11.5703125" style="1" customWidth="1"/>
    <col min="7487" max="7487" width="21.85546875" style="1" customWidth="1"/>
    <col min="7488" max="7679" width="11.42578125" style="1"/>
    <col min="7680" max="7680" width="21.85546875" style="1" customWidth="1"/>
    <col min="7681" max="7681" width="13.85546875" style="1" customWidth="1"/>
    <col min="7682" max="7682" width="38.7109375" style="1" customWidth="1"/>
    <col min="7683" max="7683" width="3" style="1" bestFit="1" customWidth="1"/>
    <col min="7684" max="7684" width="32.28515625" style="1" customWidth="1"/>
    <col min="7685" max="7685" width="46.28515625" style="1" customWidth="1"/>
    <col min="7686" max="7686" width="19" style="1" customWidth="1"/>
    <col min="7687" max="7687" width="0" style="1" hidden="1" customWidth="1"/>
    <col min="7688" max="7688" width="17.7109375" style="1" customWidth="1"/>
    <col min="7689" max="7689" width="0" style="1" hidden="1" customWidth="1"/>
    <col min="7690" max="7690" width="22.28515625" style="1" customWidth="1"/>
    <col min="7691" max="7691" width="5.28515625" style="1" customWidth="1"/>
    <col min="7692" max="7692" width="36.28515625" style="1" customWidth="1"/>
    <col min="7693" max="7693" width="5.7109375" style="1" customWidth="1"/>
    <col min="7694" max="7694" width="0" style="1" hidden="1" customWidth="1"/>
    <col min="7695" max="7695" width="20.7109375" style="1" customWidth="1"/>
    <col min="7696" max="7696" width="4.85546875" style="1" customWidth="1"/>
    <col min="7697" max="7697" width="0" style="1" hidden="1" customWidth="1"/>
    <col min="7698" max="7698" width="24.7109375" style="1" customWidth="1"/>
    <col min="7699" max="7699" width="12.28515625" style="1" customWidth="1"/>
    <col min="7700" max="7700" width="0" style="1" hidden="1" customWidth="1"/>
    <col min="7701" max="7701" width="3.42578125" style="1" customWidth="1"/>
    <col min="7702" max="7702" width="0" style="1" hidden="1" customWidth="1"/>
    <col min="7703" max="7703" width="17.7109375" style="1" customWidth="1"/>
    <col min="7704" max="7704" width="3.42578125" style="1" customWidth="1"/>
    <col min="7705" max="7705" width="0" style="1" hidden="1" customWidth="1"/>
    <col min="7706" max="7706" width="23.7109375" style="1" customWidth="1"/>
    <col min="7707" max="7707" width="10" style="1" customWidth="1"/>
    <col min="7708" max="7708" width="0" style="1" hidden="1" customWidth="1"/>
    <col min="7709" max="7710" width="14.7109375" style="1" customWidth="1"/>
    <col min="7711" max="7711" width="12.85546875" style="1" customWidth="1"/>
    <col min="7712" max="7712" width="3.28515625" style="1" customWidth="1"/>
    <col min="7713" max="7713" width="30.28515625" style="1" customWidth="1"/>
    <col min="7714" max="7714" width="5" style="1" customWidth="1"/>
    <col min="7715" max="7715" width="0" style="1" hidden="1" customWidth="1"/>
    <col min="7716" max="7716" width="14.28515625" style="1" customWidth="1"/>
    <col min="7717" max="7717" width="5.7109375" style="1" customWidth="1"/>
    <col min="7718" max="7718" width="0" style="1" hidden="1" customWidth="1"/>
    <col min="7719" max="7719" width="17.28515625" style="1" customWidth="1"/>
    <col min="7720" max="7720" width="12.7109375" style="1" customWidth="1"/>
    <col min="7721" max="7721" width="0" style="1" hidden="1" customWidth="1"/>
    <col min="7722" max="7722" width="5.28515625" style="1" customWidth="1"/>
    <col min="7723" max="7723" width="0" style="1" hidden="1" customWidth="1"/>
    <col min="7724" max="7724" width="17" style="1" customWidth="1"/>
    <col min="7725" max="7725" width="6.28515625" style="1" customWidth="1"/>
    <col min="7726" max="7726" width="0" style="1" hidden="1" customWidth="1"/>
    <col min="7727" max="7727" width="14.28515625" style="1" customWidth="1"/>
    <col min="7728" max="7728" width="7.5703125" style="1" customWidth="1"/>
    <col min="7729" max="7729" width="0" style="1" hidden="1" customWidth="1"/>
    <col min="7730" max="7731" width="14.28515625" style="1" customWidth="1"/>
    <col min="7732" max="7732" width="20.85546875" style="1" customWidth="1"/>
    <col min="7733" max="7733" width="14.42578125" style="1" customWidth="1"/>
    <col min="7734" max="7734" width="15" style="1" customWidth="1"/>
    <col min="7735" max="7735" width="2.7109375" style="1" customWidth="1"/>
    <col min="7736" max="7736" width="11.7109375" style="1" customWidth="1"/>
    <col min="7737" max="7737" width="11.5703125" style="1" customWidth="1"/>
    <col min="7738" max="7738" width="2.28515625" style="1" customWidth="1"/>
    <col min="7739" max="7739" width="41" style="1" customWidth="1"/>
    <col min="7740" max="7740" width="14.28515625" style="1" customWidth="1"/>
    <col min="7741" max="7742" width="11.5703125" style="1" customWidth="1"/>
    <col min="7743" max="7743" width="21.85546875" style="1" customWidth="1"/>
    <col min="7744" max="7935" width="11.42578125" style="1"/>
    <col min="7936" max="7936" width="21.85546875" style="1" customWidth="1"/>
    <col min="7937" max="7937" width="13.85546875" style="1" customWidth="1"/>
    <col min="7938" max="7938" width="38.7109375" style="1" customWidth="1"/>
    <col min="7939" max="7939" width="3" style="1" bestFit="1" customWidth="1"/>
    <col min="7940" max="7940" width="32.28515625" style="1" customWidth="1"/>
    <col min="7941" max="7941" width="46.28515625" style="1" customWidth="1"/>
    <col min="7942" max="7942" width="19" style="1" customWidth="1"/>
    <col min="7943" max="7943" width="0" style="1" hidden="1" customWidth="1"/>
    <col min="7944" max="7944" width="17.7109375" style="1" customWidth="1"/>
    <col min="7945" max="7945" width="0" style="1" hidden="1" customWidth="1"/>
    <col min="7946" max="7946" width="22.28515625" style="1" customWidth="1"/>
    <col min="7947" max="7947" width="5.28515625" style="1" customWidth="1"/>
    <col min="7948" max="7948" width="36.28515625" style="1" customWidth="1"/>
    <col min="7949" max="7949" width="5.7109375" style="1" customWidth="1"/>
    <col min="7950" max="7950" width="0" style="1" hidden="1" customWidth="1"/>
    <col min="7951" max="7951" width="20.7109375" style="1" customWidth="1"/>
    <col min="7952" max="7952" width="4.85546875" style="1" customWidth="1"/>
    <col min="7953" max="7953" width="0" style="1" hidden="1" customWidth="1"/>
    <col min="7954" max="7954" width="24.7109375" style="1" customWidth="1"/>
    <col min="7955" max="7955" width="12.28515625" style="1" customWidth="1"/>
    <col min="7956" max="7956" width="0" style="1" hidden="1" customWidth="1"/>
    <col min="7957" max="7957" width="3.42578125" style="1" customWidth="1"/>
    <col min="7958" max="7958" width="0" style="1" hidden="1" customWidth="1"/>
    <col min="7959" max="7959" width="17.7109375" style="1" customWidth="1"/>
    <col min="7960" max="7960" width="3.42578125" style="1" customWidth="1"/>
    <col min="7961" max="7961" width="0" style="1" hidden="1" customWidth="1"/>
    <col min="7962" max="7962" width="23.7109375" style="1" customWidth="1"/>
    <col min="7963" max="7963" width="10" style="1" customWidth="1"/>
    <col min="7964" max="7964" width="0" style="1" hidden="1" customWidth="1"/>
    <col min="7965" max="7966" width="14.7109375" style="1" customWidth="1"/>
    <col min="7967" max="7967" width="12.85546875" style="1" customWidth="1"/>
    <col min="7968" max="7968" width="3.28515625" style="1" customWidth="1"/>
    <col min="7969" max="7969" width="30.28515625" style="1" customWidth="1"/>
    <col min="7970" max="7970" width="5" style="1" customWidth="1"/>
    <col min="7971" max="7971" width="0" style="1" hidden="1" customWidth="1"/>
    <col min="7972" max="7972" width="14.28515625" style="1" customWidth="1"/>
    <col min="7973" max="7973" width="5.7109375" style="1" customWidth="1"/>
    <col min="7974" max="7974" width="0" style="1" hidden="1" customWidth="1"/>
    <col min="7975" max="7975" width="17.28515625" style="1" customWidth="1"/>
    <col min="7976" max="7976" width="12.7109375" style="1" customWidth="1"/>
    <col min="7977" max="7977" width="0" style="1" hidden="1" customWidth="1"/>
    <col min="7978" max="7978" width="5.28515625" style="1" customWidth="1"/>
    <col min="7979" max="7979" width="0" style="1" hidden="1" customWidth="1"/>
    <col min="7980" max="7980" width="17" style="1" customWidth="1"/>
    <col min="7981" max="7981" width="6.28515625" style="1" customWidth="1"/>
    <col min="7982" max="7982" width="0" style="1" hidden="1" customWidth="1"/>
    <col min="7983" max="7983" width="14.28515625" style="1" customWidth="1"/>
    <col min="7984" max="7984" width="7.5703125" style="1" customWidth="1"/>
    <col min="7985" max="7985" width="0" style="1" hidden="1" customWidth="1"/>
    <col min="7986" max="7987" width="14.28515625" style="1" customWidth="1"/>
    <col min="7988" max="7988" width="20.85546875" style="1" customWidth="1"/>
    <col min="7989" max="7989" width="14.42578125" style="1" customWidth="1"/>
    <col min="7990" max="7990" width="15" style="1" customWidth="1"/>
    <col min="7991" max="7991" width="2.7109375" style="1" customWidth="1"/>
    <col min="7992" max="7992" width="11.7109375" style="1" customWidth="1"/>
    <col min="7993" max="7993" width="11.5703125" style="1" customWidth="1"/>
    <col min="7994" max="7994" width="2.28515625" style="1" customWidth="1"/>
    <col min="7995" max="7995" width="41" style="1" customWidth="1"/>
    <col min="7996" max="7996" width="14.28515625" style="1" customWidth="1"/>
    <col min="7997" max="7998" width="11.5703125" style="1" customWidth="1"/>
    <col min="7999" max="7999" width="21.85546875" style="1" customWidth="1"/>
    <col min="8000" max="8191" width="11.42578125" style="1"/>
    <col min="8192" max="8192" width="21.85546875" style="1" customWidth="1"/>
    <col min="8193" max="8193" width="13.85546875" style="1" customWidth="1"/>
    <col min="8194" max="8194" width="38.7109375" style="1" customWidth="1"/>
    <col min="8195" max="8195" width="3" style="1" bestFit="1" customWidth="1"/>
    <col min="8196" max="8196" width="32.28515625" style="1" customWidth="1"/>
    <col min="8197" max="8197" width="46.28515625" style="1" customWidth="1"/>
    <col min="8198" max="8198" width="19" style="1" customWidth="1"/>
    <col min="8199" max="8199" width="0" style="1" hidden="1" customWidth="1"/>
    <col min="8200" max="8200" width="17.7109375" style="1" customWidth="1"/>
    <col min="8201" max="8201" width="0" style="1" hidden="1" customWidth="1"/>
    <col min="8202" max="8202" width="22.28515625" style="1" customWidth="1"/>
    <col min="8203" max="8203" width="5.28515625" style="1" customWidth="1"/>
    <col min="8204" max="8204" width="36.28515625" style="1" customWidth="1"/>
    <col min="8205" max="8205" width="5.7109375" style="1" customWidth="1"/>
    <col min="8206" max="8206" width="0" style="1" hidden="1" customWidth="1"/>
    <col min="8207" max="8207" width="20.7109375" style="1" customWidth="1"/>
    <col min="8208" max="8208" width="4.85546875" style="1" customWidth="1"/>
    <col min="8209" max="8209" width="0" style="1" hidden="1" customWidth="1"/>
    <col min="8210" max="8210" width="24.7109375" style="1" customWidth="1"/>
    <col min="8211" max="8211" width="12.28515625" style="1" customWidth="1"/>
    <col min="8212" max="8212" width="0" style="1" hidden="1" customWidth="1"/>
    <col min="8213" max="8213" width="3.42578125" style="1" customWidth="1"/>
    <col min="8214" max="8214" width="0" style="1" hidden="1" customWidth="1"/>
    <col min="8215" max="8215" width="17.7109375" style="1" customWidth="1"/>
    <col min="8216" max="8216" width="3.42578125" style="1" customWidth="1"/>
    <col min="8217" max="8217" width="0" style="1" hidden="1" customWidth="1"/>
    <col min="8218" max="8218" width="23.7109375" style="1" customWidth="1"/>
    <col min="8219" max="8219" width="10" style="1" customWidth="1"/>
    <col min="8220" max="8220" width="0" style="1" hidden="1" customWidth="1"/>
    <col min="8221" max="8222" width="14.7109375" style="1" customWidth="1"/>
    <col min="8223" max="8223" width="12.85546875" style="1" customWidth="1"/>
    <col min="8224" max="8224" width="3.28515625" style="1" customWidth="1"/>
    <col min="8225" max="8225" width="30.28515625" style="1" customWidth="1"/>
    <col min="8226" max="8226" width="5" style="1" customWidth="1"/>
    <col min="8227" max="8227" width="0" style="1" hidden="1" customWidth="1"/>
    <col min="8228" max="8228" width="14.28515625" style="1" customWidth="1"/>
    <col min="8229" max="8229" width="5.7109375" style="1" customWidth="1"/>
    <col min="8230" max="8230" width="0" style="1" hidden="1" customWidth="1"/>
    <col min="8231" max="8231" width="17.28515625" style="1" customWidth="1"/>
    <col min="8232" max="8232" width="12.7109375" style="1" customWidth="1"/>
    <col min="8233" max="8233" width="0" style="1" hidden="1" customWidth="1"/>
    <col min="8234" max="8234" width="5.28515625" style="1" customWidth="1"/>
    <col min="8235" max="8235" width="0" style="1" hidden="1" customWidth="1"/>
    <col min="8236" max="8236" width="17" style="1" customWidth="1"/>
    <col min="8237" max="8237" width="6.28515625" style="1" customWidth="1"/>
    <col min="8238" max="8238" width="0" style="1" hidden="1" customWidth="1"/>
    <col min="8239" max="8239" width="14.28515625" style="1" customWidth="1"/>
    <col min="8240" max="8240" width="7.5703125" style="1" customWidth="1"/>
    <col min="8241" max="8241" width="0" style="1" hidden="1" customWidth="1"/>
    <col min="8242" max="8243" width="14.28515625" style="1" customWidth="1"/>
    <col min="8244" max="8244" width="20.85546875" style="1" customWidth="1"/>
    <col min="8245" max="8245" width="14.42578125" style="1" customWidth="1"/>
    <col min="8246" max="8246" width="15" style="1" customWidth="1"/>
    <col min="8247" max="8247" width="2.7109375" style="1" customWidth="1"/>
    <col min="8248" max="8248" width="11.7109375" style="1" customWidth="1"/>
    <col min="8249" max="8249" width="11.5703125" style="1" customWidth="1"/>
    <col min="8250" max="8250" width="2.28515625" style="1" customWidth="1"/>
    <col min="8251" max="8251" width="41" style="1" customWidth="1"/>
    <col min="8252" max="8252" width="14.28515625" style="1" customWidth="1"/>
    <col min="8253" max="8254" width="11.5703125" style="1" customWidth="1"/>
    <col min="8255" max="8255" width="21.85546875" style="1" customWidth="1"/>
    <col min="8256" max="8447" width="11.42578125" style="1"/>
    <col min="8448" max="8448" width="21.85546875" style="1" customWidth="1"/>
    <col min="8449" max="8449" width="13.85546875" style="1" customWidth="1"/>
    <col min="8450" max="8450" width="38.7109375" style="1" customWidth="1"/>
    <col min="8451" max="8451" width="3" style="1" bestFit="1" customWidth="1"/>
    <col min="8452" max="8452" width="32.28515625" style="1" customWidth="1"/>
    <col min="8453" max="8453" width="46.28515625" style="1" customWidth="1"/>
    <col min="8454" max="8454" width="19" style="1" customWidth="1"/>
    <col min="8455" max="8455" width="0" style="1" hidden="1" customWidth="1"/>
    <col min="8456" max="8456" width="17.7109375" style="1" customWidth="1"/>
    <col min="8457" max="8457" width="0" style="1" hidden="1" customWidth="1"/>
    <col min="8458" max="8458" width="22.28515625" style="1" customWidth="1"/>
    <col min="8459" max="8459" width="5.28515625" style="1" customWidth="1"/>
    <col min="8460" max="8460" width="36.28515625" style="1" customWidth="1"/>
    <col min="8461" max="8461" width="5.7109375" style="1" customWidth="1"/>
    <col min="8462" max="8462" width="0" style="1" hidden="1" customWidth="1"/>
    <col min="8463" max="8463" width="20.7109375" style="1" customWidth="1"/>
    <col min="8464" max="8464" width="4.85546875" style="1" customWidth="1"/>
    <col min="8465" max="8465" width="0" style="1" hidden="1" customWidth="1"/>
    <col min="8466" max="8466" width="24.7109375" style="1" customWidth="1"/>
    <col min="8467" max="8467" width="12.28515625" style="1" customWidth="1"/>
    <col min="8468" max="8468" width="0" style="1" hidden="1" customWidth="1"/>
    <col min="8469" max="8469" width="3.42578125" style="1" customWidth="1"/>
    <col min="8470" max="8470" width="0" style="1" hidden="1" customWidth="1"/>
    <col min="8471" max="8471" width="17.7109375" style="1" customWidth="1"/>
    <col min="8472" max="8472" width="3.42578125" style="1" customWidth="1"/>
    <col min="8473" max="8473" width="0" style="1" hidden="1" customWidth="1"/>
    <col min="8474" max="8474" width="23.7109375" style="1" customWidth="1"/>
    <col min="8475" max="8475" width="10" style="1" customWidth="1"/>
    <col min="8476" max="8476" width="0" style="1" hidden="1" customWidth="1"/>
    <col min="8477" max="8478" width="14.7109375" style="1" customWidth="1"/>
    <col min="8479" max="8479" width="12.85546875" style="1" customWidth="1"/>
    <col min="8480" max="8480" width="3.28515625" style="1" customWidth="1"/>
    <col min="8481" max="8481" width="30.28515625" style="1" customWidth="1"/>
    <col min="8482" max="8482" width="5" style="1" customWidth="1"/>
    <col min="8483" max="8483" width="0" style="1" hidden="1" customWidth="1"/>
    <col min="8484" max="8484" width="14.28515625" style="1" customWidth="1"/>
    <col min="8485" max="8485" width="5.7109375" style="1" customWidth="1"/>
    <col min="8486" max="8486" width="0" style="1" hidden="1" customWidth="1"/>
    <col min="8487" max="8487" width="17.28515625" style="1" customWidth="1"/>
    <col min="8488" max="8488" width="12.7109375" style="1" customWidth="1"/>
    <col min="8489" max="8489" width="0" style="1" hidden="1" customWidth="1"/>
    <col min="8490" max="8490" width="5.28515625" style="1" customWidth="1"/>
    <col min="8491" max="8491" width="0" style="1" hidden="1" customWidth="1"/>
    <col min="8492" max="8492" width="17" style="1" customWidth="1"/>
    <col min="8493" max="8493" width="6.28515625" style="1" customWidth="1"/>
    <col min="8494" max="8494" width="0" style="1" hidden="1" customWidth="1"/>
    <col min="8495" max="8495" width="14.28515625" style="1" customWidth="1"/>
    <col min="8496" max="8496" width="7.5703125" style="1" customWidth="1"/>
    <col min="8497" max="8497" width="0" style="1" hidden="1" customWidth="1"/>
    <col min="8498" max="8499" width="14.28515625" style="1" customWidth="1"/>
    <col min="8500" max="8500" width="20.85546875" style="1" customWidth="1"/>
    <col min="8501" max="8501" width="14.42578125" style="1" customWidth="1"/>
    <col min="8502" max="8502" width="15" style="1" customWidth="1"/>
    <col min="8503" max="8503" width="2.7109375" style="1" customWidth="1"/>
    <col min="8504" max="8504" width="11.7109375" style="1" customWidth="1"/>
    <col min="8505" max="8505" width="11.5703125" style="1" customWidth="1"/>
    <col min="8506" max="8506" width="2.28515625" style="1" customWidth="1"/>
    <col min="8507" max="8507" width="41" style="1" customWidth="1"/>
    <col min="8508" max="8508" width="14.28515625" style="1" customWidth="1"/>
    <col min="8509" max="8510" width="11.5703125" style="1" customWidth="1"/>
    <col min="8511" max="8511" width="21.85546875" style="1" customWidth="1"/>
    <col min="8512" max="8703" width="11.42578125" style="1"/>
    <col min="8704" max="8704" width="21.85546875" style="1" customWidth="1"/>
    <col min="8705" max="8705" width="13.85546875" style="1" customWidth="1"/>
    <col min="8706" max="8706" width="38.7109375" style="1" customWidth="1"/>
    <col min="8707" max="8707" width="3" style="1" bestFit="1" customWidth="1"/>
    <col min="8708" max="8708" width="32.28515625" style="1" customWidth="1"/>
    <col min="8709" max="8709" width="46.28515625" style="1" customWidth="1"/>
    <col min="8710" max="8710" width="19" style="1" customWidth="1"/>
    <col min="8711" max="8711" width="0" style="1" hidden="1" customWidth="1"/>
    <col min="8712" max="8712" width="17.7109375" style="1" customWidth="1"/>
    <col min="8713" max="8713" width="0" style="1" hidden="1" customWidth="1"/>
    <col min="8714" max="8714" width="22.28515625" style="1" customWidth="1"/>
    <col min="8715" max="8715" width="5.28515625" style="1" customWidth="1"/>
    <col min="8716" max="8716" width="36.28515625" style="1" customWidth="1"/>
    <col min="8717" max="8717" width="5.7109375" style="1" customWidth="1"/>
    <col min="8718" max="8718" width="0" style="1" hidden="1" customWidth="1"/>
    <col min="8719" max="8719" width="20.7109375" style="1" customWidth="1"/>
    <col min="8720" max="8720" width="4.85546875" style="1" customWidth="1"/>
    <col min="8721" max="8721" width="0" style="1" hidden="1" customWidth="1"/>
    <col min="8722" max="8722" width="24.7109375" style="1" customWidth="1"/>
    <col min="8723" max="8723" width="12.28515625" style="1" customWidth="1"/>
    <col min="8724" max="8724" width="0" style="1" hidden="1" customWidth="1"/>
    <col min="8725" max="8725" width="3.42578125" style="1" customWidth="1"/>
    <col min="8726" max="8726" width="0" style="1" hidden="1" customWidth="1"/>
    <col min="8727" max="8727" width="17.7109375" style="1" customWidth="1"/>
    <col min="8728" max="8728" width="3.42578125" style="1" customWidth="1"/>
    <col min="8729" max="8729" width="0" style="1" hidden="1" customWidth="1"/>
    <col min="8730" max="8730" width="23.7109375" style="1" customWidth="1"/>
    <col min="8731" max="8731" width="10" style="1" customWidth="1"/>
    <col min="8732" max="8732" width="0" style="1" hidden="1" customWidth="1"/>
    <col min="8733" max="8734" width="14.7109375" style="1" customWidth="1"/>
    <col min="8735" max="8735" width="12.85546875" style="1" customWidth="1"/>
    <col min="8736" max="8736" width="3.28515625" style="1" customWidth="1"/>
    <col min="8737" max="8737" width="30.28515625" style="1" customWidth="1"/>
    <col min="8738" max="8738" width="5" style="1" customWidth="1"/>
    <col min="8739" max="8739" width="0" style="1" hidden="1" customWidth="1"/>
    <col min="8740" max="8740" width="14.28515625" style="1" customWidth="1"/>
    <col min="8741" max="8741" width="5.7109375" style="1" customWidth="1"/>
    <col min="8742" max="8742" width="0" style="1" hidden="1" customWidth="1"/>
    <col min="8743" max="8743" width="17.28515625" style="1" customWidth="1"/>
    <col min="8744" max="8744" width="12.7109375" style="1" customWidth="1"/>
    <col min="8745" max="8745" width="0" style="1" hidden="1" customWidth="1"/>
    <col min="8746" max="8746" width="5.28515625" style="1" customWidth="1"/>
    <col min="8747" max="8747" width="0" style="1" hidden="1" customWidth="1"/>
    <col min="8748" max="8748" width="17" style="1" customWidth="1"/>
    <col min="8749" max="8749" width="6.28515625" style="1" customWidth="1"/>
    <col min="8750" max="8750" width="0" style="1" hidden="1" customWidth="1"/>
    <col min="8751" max="8751" width="14.28515625" style="1" customWidth="1"/>
    <col min="8752" max="8752" width="7.5703125" style="1" customWidth="1"/>
    <col min="8753" max="8753" width="0" style="1" hidden="1" customWidth="1"/>
    <col min="8754" max="8755" width="14.28515625" style="1" customWidth="1"/>
    <col min="8756" max="8756" width="20.85546875" style="1" customWidth="1"/>
    <col min="8757" max="8757" width="14.42578125" style="1" customWidth="1"/>
    <col min="8758" max="8758" width="15" style="1" customWidth="1"/>
    <col min="8759" max="8759" width="2.7109375" style="1" customWidth="1"/>
    <col min="8760" max="8760" width="11.7109375" style="1" customWidth="1"/>
    <col min="8761" max="8761" width="11.5703125" style="1" customWidth="1"/>
    <col min="8762" max="8762" width="2.28515625" style="1" customWidth="1"/>
    <col min="8763" max="8763" width="41" style="1" customWidth="1"/>
    <col min="8764" max="8764" width="14.28515625" style="1" customWidth="1"/>
    <col min="8765" max="8766" width="11.5703125" style="1" customWidth="1"/>
    <col min="8767" max="8767" width="21.85546875" style="1" customWidth="1"/>
    <col min="8768" max="8959" width="11.42578125" style="1"/>
    <col min="8960" max="8960" width="21.85546875" style="1" customWidth="1"/>
    <col min="8961" max="8961" width="13.85546875" style="1" customWidth="1"/>
    <col min="8962" max="8962" width="38.7109375" style="1" customWidth="1"/>
    <col min="8963" max="8963" width="3" style="1" bestFit="1" customWidth="1"/>
    <col min="8964" max="8964" width="32.28515625" style="1" customWidth="1"/>
    <col min="8965" max="8965" width="46.28515625" style="1" customWidth="1"/>
    <col min="8966" max="8966" width="19" style="1" customWidth="1"/>
    <col min="8967" max="8967" width="0" style="1" hidden="1" customWidth="1"/>
    <col min="8968" max="8968" width="17.7109375" style="1" customWidth="1"/>
    <col min="8969" max="8969" width="0" style="1" hidden="1" customWidth="1"/>
    <col min="8970" max="8970" width="22.28515625" style="1" customWidth="1"/>
    <col min="8971" max="8971" width="5.28515625" style="1" customWidth="1"/>
    <col min="8972" max="8972" width="36.28515625" style="1" customWidth="1"/>
    <col min="8973" max="8973" width="5.7109375" style="1" customWidth="1"/>
    <col min="8974" max="8974" width="0" style="1" hidden="1" customWidth="1"/>
    <col min="8975" max="8975" width="20.7109375" style="1" customWidth="1"/>
    <col min="8976" max="8976" width="4.85546875" style="1" customWidth="1"/>
    <col min="8977" max="8977" width="0" style="1" hidden="1" customWidth="1"/>
    <col min="8978" max="8978" width="24.7109375" style="1" customWidth="1"/>
    <col min="8979" max="8979" width="12.28515625" style="1" customWidth="1"/>
    <col min="8980" max="8980" width="0" style="1" hidden="1" customWidth="1"/>
    <col min="8981" max="8981" width="3.42578125" style="1" customWidth="1"/>
    <col min="8982" max="8982" width="0" style="1" hidden="1" customWidth="1"/>
    <col min="8983" max="8983" width="17.7109375" style="1" customWidth="1"/>
    <col min="8984" max="8984" width="3.42578125" style="1" customWidth="1"/>
    <col min="8985" max="8985" width="0" style="1" hidden="1" customWidth="1"/>
    <col min="8986" max="8986" width="23.7109375" style="1" customWidth="1"/>
    <col min="8987" max="8987" width="10" style="1" customWidth="1"/>
    <col min="8988" max="8988" width="0" style="1" hidden="1" customWidth="1"/>
    <col min="8989" max="8990" width="14.7109375" style="1" customWidth="1"/>
    <col min="8991" max="8991" width="12.85546875" style="1" customWidth="1"/>
    <col min="8992" max="8992" width="3.28515625" style="1" customWidth="1"/>
    <col min="8993" max="8993" width="30.28515625" style="1" customWidth="1"/>
    <col min="8994" max="8994" width="5" style="1" customWidth="1"/>
    <col min="8995" max="8995" width="0" style="1" hidden="1" customWidth="1"/>
    <col min="8996" max="8996" width="14.28515625" style="1" customWidth="1"/>
    <col min="8997" max="8997" width="5.7109375" style="1" customWidth="1"/>
    <col min="8998" max="8998" width="0" style="1" hidden="1" customWidth="1"/>
    <col min="8999" max="8999" width="17.28515625" style="1" customWidth="1"/>
    <col min="9000" max="9000" width="12.7109375" style="1" customWidth="1"/>
    <col min="9001" max="9001" width="0" style="1" hidden="1" customWidth="1"/>
    <col min="9002" max="9002" width="5.28515625" style="1" customWidth="1"/>
    <col min="9003" max="9003" width="0" style="1" hidden="1" customWidth="1"/>
    <col min="9004" max="9004" width="17" style="1" customWidth="1"/>
    <col min="9005" max="9005" width="6.28515625" style="1" customWidth="1"/>
    <col min="9006" max="9006" width="0" style="1" hidden="1" customWidth="1"/>
    <col min="9007" max="9007" width="14.28515625" style="1" customWidth="1"/>
    <col min="9008" max="9008" width="7.5703125" style="1" customWidth="1"/>
    <col min="9009" max="9009" width="0" style="1" hidden="1" customWidth="1"/>
    <col min="9010" max="9011" width="14.28515625" style="1" customWidth="1"/>
    <col min="9012" max="9012" width="20.85546875" style="1" customWidth="1"/>
    <col min="9013" max="9013" width="14.42578125" style="1" customWidth="1"/>
    <col min="9014" max="9014" width="15" style="1" customWidth="1"/>
    <col min="9015" max="9015" width="2.7109375" style="1" customWidth="1"/>
    <col min="9016" max="9016" width="11.7109375" style="1" customWidth="1"/>
    <col min="9017" max="9017" width="11.5703125" style="1" customWidth="1"/>
    <col min="9018" max="9018" width="2.28515625" style="1" customWidth="1"/>
    <col min="9019" max="9019" width="41" style="1" customWidth="1"/>
    <col min="9020" max="9020" width="14.28515625" style="1" customWidth="1"/>
    <col min="9021" max="9022" width="11.5703125" style="1" customWidth="1"/>
    <col min="9023" max="9023" width="21.85546875" style="1" customWidth="1"/>
    <col min="9024" max="9215" width="11.42578125" style="1"/>
    <col min="9216" max="9216" width="21.85546875" style="1" customWidth="1"/>
    <col min="9217" max="9217" width="13.85546875" style="1" customWidth="1"/>
    <col min="9218" max="9218" width="38.7109375" style="1" customWidth="1"/>
    <col min="9219" max="9219" width="3" style="1" bestFit="1" customWidth="1"/>
    <col min="9220" max="9220" width="32.28515625" style="1" customWidth="1"/>
    <col min="9221" max="9221" width="46.28515625" style="1" customWidth="1"/>
    <col min="9222" max="9222" width="19" style="1" customWidth="1"/>
    <col min="9223" max="9223" width="0" style="1" hidden="1" customWidth="1"/>
    <col min="9224" max="9224" width="17.7109375" style="1" customWidth="1"/>
    <col min="9225" max="9225" width="0" style="1" hidden="1" customWidth="1"/>
    <col min="9226" max="9226" width="22.28515625" style="1" customWidth="1"/>
    <col min="9227" max="9227" width="5.28515625" style="1" customWidth="1"/>
    <col min="9228" max="9228" width="36.28515625" style="1" customWidth="1"/>
    <col min="9229" max="9229" width="5.7109375" style="1" customWidth="1"/>
    <col min="9230" max="9230" width="0" style="1" hidden="1" customWidth="1"/>
    <col min="9231" max="9231" width="20.7109375" style="1" customWidth="1"/>
    <col min="9232" max="9232" width="4.85546875" style="1" customWidth="1"/>
    <col min="9233" max="9233" width="0" style="1" hidden="1" customWidth="1"/>
    <col min="9234" max="9234" width="24.7109375" style="1" customWidth="1"/>
    <col min="9235" max="9235" width="12.28515625" style="1" customWidth="1"/>
    <col min="9236" max="9236" width="0" style="1" hidden="1" customWidth="1"/>
    <col min="9237" max="9237" width="3.42578125" style="1" customWidth="1"/>
    <col min="9238" max="9238" width="0" style="1" hidden="1" customWidth="1"/>
    <col min="9239" max="9239" width="17.7109375" style="1" customWidth="1"/>
    <col min="9240" max="9240" width="3.42578125" style="1" customWidth="1"/>
    <col min="9241" max="9241" width="0" style="1" hidden="1" customWidth="1"/>
    <col min="9242" max="9242" width="23.7109375" style="1" customWidth="1"/>
    <col min="9243" max="9243" width="10" style="1" customWidth="1"/>
    <col min="9244" max="9244" width="0" style="1" hidden="1" customWidth="1"/>
    <col min="9245" max="9246" width="14.7109375" style="1" customWidth="1"/>
    <col min="9247" max="9247" width="12.85546875" style="1" customWidth="1"/>
    <col min="9248" max="9248" width="3.28515625" style="1" customWidth="1"/>
    <col min="9249" max="9249" width="30.28515625" style="1" customWidth="1"/>
    <col min="9250" max="9250" width="5" style="1" customWidth="1"/>
    <col min="9251" max="9251" width="0" style="1" hidden="1" customWidth="1"/>
    <col min="9252" max="9252" width="14.28515625" style="1" customWidth="1"/>
    <col min="9253" max="9253" width="5.7109375" style="1" customWidth="1"/>
    <col min="9254" max="9254" width="0" style="1" hidden="1" customWidth="1"/>
    <col min="9255" max="9255" width="17.28515625" style="1" customWidth="1"/>
    <col min="9256" max="9256" width="12.7109375" style="1" customWidth="1"/>
    <col min="9257" max="9257" width="0" style="1" hidden="1" customWidth="1"/>
    <col min="9258" max="9258" width="5.28515625" style="1" customWidth="1"/>
    <col min="9259" max="9259" width="0" style="1" hidden="1" customWidth="1"/>
    <col min="9260" max="9260" width="17" style="1" customWidth="1"/>
    <col min="9261" max="9261" width="6.28515625" style="1" customWidth="1"/>
    <col min="9262" max="9262" width="0" style="1" hidden="1" customWidth="1"/>
    <col min="9263" max="9263" width="14.28515625" style="1" customWidth="1"/>
    <col min="9264" max="9264" width="7.5703125" style="1" customWidth="1"/>
    <col min="9265" max="9265" width="0" style="1" hidden="1" customWidth="1"/>
    <col min="9266" max="9267" width="14.28515625" style="1" customWidth="1"/>
    <col min="9268" max="9268" width="20.85546875" style="1" customWidth="1"/>
    <col min="9269" max="9269" width="14.42578125" style="1" customWidth="1"/>
    <col min="9270" max="9270" width="15" style="1" customWidth="1"/>
    <col min="9271" max="9271" width="2.7109375" style="1" customWidth="1"/>
    <col min="9272" max="9272" width="11.7109375" style="1" customWidth="1"/>
    <col min="9273" max="9273" width="11.5703125" style="1" customWidth="1"/>
    <col min="9274" max="9274" width="2.28515625" style="1" customWidth="1"/>
    <col min="9275" max="9275" width="41" style="1" customWidth="1"/>
    <col min="9276" max="9276" width="14.28515625" style="1" customWidth="1"/>
    <col min="9277" max="9278" width="11.5703125" style="1" customWidth="1"/>
    <col min="9279" max="9279" width="21.85546875" style="1" customWidth="1"/>
    <col min="9280" max="9471" width="11.42578125" style="1"/>
    <col min="9472" max="9472" width="21.85546875" style="1" customWidth="1"/>
    <col min="9473" max="9473" width="13.85546875" style="1" customWidth="1"/>
    <col min="9474" max="9474" width="38.7109375" style="1" customWidth="1"/>
    <col min="9475" max="9475" width="3" style="1" bestFit="1" customWidth="1"/>
    <col min="9476" max="9476" width="32.28515625" style="1" customWidth="1"/>
    <col min="9477" max="9477" width="46.28515625" style="1" customWidth="1"/>
    <col min="9478" max="9478" width="19" style="1" customWidth="1"/>
    <col min="9479" max="9479" width="0" style="1" hidden="1" customWidth="1"/>
    <col min="9480" max="9480" width="17.7109375" style="1" customWidth="1"/>
    <col min="9481" max="9481" width="0" style="1" hidden="1" customWidth="1"/>
    <col min="9482" max="9482" width="22.28515625" style="1" customWidth="1"/>
    <col min="9483" max="9483" width="5.28515625" style="1" customWidth="1"/>
    <col min="9484" max="9484" width="36.28515625" style="1" customWidth="1"/>
    <col min="9485" max="9485" width="5.7109375" style="1" customWidth="1"/>
    <col min="9486" max="9486" width="0" style="1" hidden="1" customWidth="1"/>
    <col min="9487" max="9487" width="20.7109375" style="1" customWidth="1"/>
    <col min="9488" max="9488" width="4.85546875" style="1" customWidth="1"/>
    <col min="9489" max="9489" width="0" style="1" hidden="1" customWidth="1"/>
    <col min="9490" max="9490" width="24.7109375" style="1" customWidth="1"/>
    <col min="9491" max="9491" width="12.28515625" style="1" customWidth="1"/>
    <col min="9492" max="9492" width="0" style="1" hidden="1" customWidth="1"/>
    <col min="9493" max="9493" width="3.42578125" style="1" customWidth="1"/>
    <col min="9494" max="9494" width="0" style="1" hidden="1" customWidth="1"/>
    <col min="9495" max="9495" width="17.7109375" style="1" customWidth="1"/>
    <col min="9496" max="9496" width="3.42578125" style="1" customWidth="1"/>
    <col min="9497" max="9497" width="0" style="1" hidden="1" customWidth="1"/>
    <col min="9498" max="9498" width="23.7109375" style="1" customWidth="1"/>
    <col min="9499" max="9499" width="10" style="1" customWidth="1"/>
    <col min="9500" max="9500" width="0" style="1" hidden="1" customWidth="1"/>
    <col min="9501" max="9502" width="14.7109375" style="1" customWidth="1"/>
    <col min="9503" max="9503" width="12.85546875" style="1" customWidth="1"/>
    <col min="9504" max="9504" width="3.28515625" style="1" customWidth="1"/>
    <col min="9505" max="9505" width="30.28515625" style="1" customWidth="1"/>
    <col min="9506" max="9506" width="5" style="1" customWidth="1"/>
    <col min="9507" max="9507" width="0" style="1" hidden="1" customWidth="1"/>
    <col min="9508" max="9508" width="14.28515625" style="1" customWidth="1"/>
    <col min="9509" max="9509" width="5.7109375" style="1" customWidth="1"/>
    <col min="9510" max="9510" width="0" style="1" hidden="1" customWidth="1"/>
    <col min="9511" max="9511" width="17.28515625" style="1" customWidth="1"/>
    <col min="9512" max="9512" width="12.7109375" style="1" customWidth="1"/>
    <col min="9513" max="9513" width="0" style="1" hidden="1" customWidth="1"/>
    <col min="9514" max="9514" width="5.28515625" style="1" customWidth="1"/>
    <col min="9515" max="9515" width="0" style="1" hidden="1" customWidth="1"/>
    <col min="9516" max="9516" width="17" style="1" customWidth="1"/>
    <col min="9517" max="9517" width="6.28515625" style="1" customWidth="1"/>
    <col min="9518" max="9518" width="0" style="1" hidden="1" customWidth="1"/>
    <col min="9519" max="9519" width="14.28515625" style="1" customWidth="1"/>
    <col min="9520" max="9520" width="7.5703125" style="1" customWidth="1"/>
    <col min="9521" max="9521" width="0" style="1" hidden="1" customWidth="1"/>
    <col min="9522" max="9523" width="14.28515625" style="1" customWidth="1"/>
    <col min="9524" max="9524" width="20.85546875" style="1" customWidth="1"/>
    <col min="9525" max="9525" width="14.42578125" style="1" customWidth="1"/>
    <col min="9526" max="9526" width="15" style="1" customWidth="1"/>
    <col min="9527" max="9527" width="2.7109375" style="1" customWidth="1"/>
    <col min="9528" max="9528" width="11.7109375" style="1" customWidth="1"/>
    <col min="9529" max="9529" width="11.5703125" style="1" customWidth="1"/>
    <col min="9530" max="9530" width="2.28515625" style="1" customWidth="1"/>
    <col min="9531" max="9531" width="41" style="1" customWidth="1"/>
    <col min="9532" max="9532" width="14.28515625" style="1" customWidth="1"/>
    <col min="9533" max="9534" width="11.5703125" style="1" customWidth="1"/>
    <col min="9535" max="9535" width="21.85546875" style="1" customWidth="1"/>
    <col min="9536" max="9727" width="11.42578125" style="1"/>
    <col min="9728" max="9728" width="21.85546875" style="1" customWidth="1"/>
    <col min="9729" max="9729" width="13.85546875" style="1" customWidth="1"/>
    <col min="9730" max="9730" width="38.7109375" style="1" customWidth="1"/>
    <col min="9731" max="9731" width="3" style="1" bestFit="1" customWidth="1"/>
    <col min="9732" max="9732" width="32.28515625" style="1" customWidth="1"/>
    <col min="9733" max="9733" width="46.28515625" style="1" customWidth="1"/>
    <col min="9734" max="9734" width="19" style="1" customWidth="1"/>
    <col min="9735" max="9735" width="0" style="1" hidden="1" customWidth="1"/>
    <col min="9736" max="9736" width="17.7109375" style="1" customWidth="1"/>
    <col min="9737" max="9737" width="0" style="1" hidden="1" customWidth="1"/>
    <col min="9738" max="9738" width="22.28515625" style="1" customWidth="1"/>
    <col min="9739" max="9739" width="5.28515625" style="1" customWidth="1"/>
    <col min="9740" max="9740" width="36.28515625" style="1" customWidth="1"/>
    <col min="9741" max="9741" width="5.7109375" style="1" customWidth="1"/>
    <col min="9742" max="9742" width="0" style="1" hidden="1" customWidth="1"/>
    <col min="9743" max="9743" width="20.7109375" style="1" customWidth="1"/>
    <col min="9744" max="9744" width="4.85546875" style="1" customWidth="1"/>
    <col min="9745" max="9745" width="0" style="1" hidden="1" customWidth="1"/>
    <col min="9746" max="9746" width="24.7109375" style="1" customWidth="1"/>
    <col min="9747" max="9747" width="12.28515625" style="1" customWidth="1"/>
    <col min="9748" max="9748" width="0" style="1" hidden="1" customWidth="1"/>
    <col min="9749" max="9749" width="3.42578125" style="1" customWidth="1"/>
    <col min="9750" max="9750" width="0" style="1" hidden="1" customWidth="1"/>
    <col min="9751" max="9751" width="17.7109375" style="1" customWidth="1"/>
    <col min="9752" max="9752" width="3.42578125" style="1" customWidth="1"/>
    <col min="9753" max="9753" width="0" style="1" hidden="1" customWidth="1"/>
    <col min="9754" max="9754" width="23.7109375" style="1" customWidth="1"/>
    <col min="9755" max="9755" width="10" style="1" customWidth="1"/>
    <col min="9756" max="9756" width="0" style="1" hidden="1" customWidth="1"/>
    <col min="9757" max="9758" width="14.7109375" style="1" customWidth="1"/>
    <col min="9759" max="9759" width="12.85546875" style="1" customWidth="1"/>
    <col min="9760" max="9760" width="3.28515625" style="1" customWidth="1"/>
    <col min="9761" max="9761" width="30.28515625" style="1" customWidth="1"/>
    <col min="9762" max="9762" width="5" style="1" customWidth="1"/>
    <col min="9763" max="9763" width="0" style="1" hidden="1" customWidth="1"/>
    <col min="9764" max="9764" width="14.28515625" style="1" customWidth="1"/>
    <col min="9765" max="9765" width="5.7109375" style="1" customWidth="1"/>
    <col min="9766" max="9766" width="0" style="1" hidden="1" customWidth="1"/>
    <col min="9767" max="9767" width="17.28515625" style="1" customWidth="1"/>
    <col min="9768" max="9768" width="12.7109375" style="1" customWidth="1"/>
    <col min="9769" max="9769" width="0" style="1" hidden="1" customWidth="1"/>
    <col min="9770" max="9770" width="5.28515625" style="1" customWidth="1"/>
    <col min="9771" max="9771" width="0" style="1" hidden="1" customWidth="1"/>
    <col min="9772" max="9772" width="17" style="1" customWidth="1"/>
    <col min="9773" max="9773" width="6.28515625" style="1" customWidth="1"/>
    <col min="9774" max="9774" width="0" style="1" hidden="1" customWidth="1"/>
    <col min="9775" max="9775" width="14.28515625" style="1" customWidth="1"/>
    <col min="9776" max="9776" width="7.5703125" style="1" customWidth="1"/>
    <col min="9777" max="9777" width="0" style="1" hidden="1" customWidth="1"/>
    <col min="9778" max="9779" width="14.28515625" style="1" customWidth="1"/>
    <col min="9780" max="9780" width="20.85546875" style="1" customWidth="1"/>
    <col min="9781" max="9781" width="14.42578125" style="1" customWidth="1"/>
    <col min="9782" max="9782" width="15" style="1" customWidth="1"/>
    <col min="9783" max="9783" width="2.7109375" style="1" customWidth="1"/>
    <col min="9784" max="9784" width="11.7109375" style="1" customWidth="1"/>
    <col min="9785" max="9785" width="11.5703125" style="1" customWidth="1"/>
    <col min="9786" max="9786" width="2.28515625" style="1" customWidth="1"/>
    <col min="9787" max="9787" width="41" style="1" customWidth="1"/>
    <col min="9788" max="9788" width="14.28515625" style="1" customWidth="1"/>
    <col min="9789" max="9790" width="11.5703125" style="1" customWidth="1"/>
    <col min="9791" max="9791" width="21.85546875" style="1" customWidth="1"/>
    <col min="9792" max="9983" width="11.42578125" style="1"/>
    <col min="9984" max="9984" width="21.85546875" style="1" customWidth="1"/>
    <col min="9985" max="9985" width="13.85546875" style="1" customWidth="1"/>
    <col min="9986" max="9986" width="38.7109375" style="1" customWidth="1"/>
    <col min="9987" max="9987" width="3" style="1" bestFit="1" customWidth="1"/>
    <col min="9988" max="9988" width="32.28515625" style="1" customWidth="1"/>
    <col min="9989" max="9989" width="46.28515625" style="1" customWidth="1"/>
    <col min="9990" max="9990" width="19" style="1" customWidth="1"/>
    <col min="9991" max="9991" width="0" style="1" hidden="1" customWidth="1"/>
    <col min="9992" max="9992" width="17.7109375" style="1" customWidth="1"/>
    <col min="9993" max="9993" width="0" style="1" hidden="1" customWidth="1"/>
    <col min="9994" max="9994" width="22.28515625" style="1" customWidth="1"/>
    <col min="9995" max="9995" width="5.28515625" style="1" customWidth="1"/>
    <col min="9996" max="9996" width="36.28515625" style="1" customWidth="1"/>
    <col min="9997" max="9997" width="5.7109375" style="1" customWidth="1"/>
    <col min="9998" max="9998" width="0" style="1" hidden="1" customWidth="1"/>
    <col min="9999" max="9999" width="20.7109375" style="1" customWidth="1"/>
    <col min="10000" max="10000" width="4.85546875" style="1" customWidth="1"/>
    <col min="10001" max="10001" width="0" style="1" hidden="1" customWidth="1"/>
    <col min="10002" max="10002" width="24.7109375" style="1" customWidth="1"/>
    <col min="10003" max="10003" width="12.28515625" style="1" customWidth="1"/>
    <col min="10004" max="10004" width="0" style="1" hidden="1" customWidth="1"/>
    <col min="10005" max="10005" width="3.42578125" style="1" customWidth="1"/>
    <col min="10006" max="10006" width="0" style="1" hidden="1" customWidth="1"/>
    <col min="10007" max="10007" width="17.7109375" style="1" customWidth="1"/>
    <col min="10008" max="10008" width="3.42578125" style="1" customWidth="1"/>
    <col min="10009" max="10009" width="0" style="1" hidden="1" customWidth="1"/>
    <col min="10010" max="10010" width="23.7109375" style="1" customWidth="1"/>
    <col min="10011" max="10011" width="10" style="1" customWidth="1"/>
    <col min="10012" max="10012" width="0" style="1" hidden="1" customWidth="1"/>
    <col min="10013" max="10014" width="14.7109375" style="1" customWidth="1"/>
    <col min="10015" max="10015" width="12.85546875" style="1" customWidth="1"/>
    <col min="10016" max="10016" width="3.28515625" style="1" customWidth="1"/>
    <col min="10017" max="10017" width="30.28515625" style="1" customWidth="1"/>
    <col min="10018" max="10018" width="5" style="1" customWidth="1"/>
    <col min="10019" max="10019" width="0" style="1" hidden="1" customWidth="1"/>
    <col min="10020" max="10020" width="14.28515625" style="1" customWidth="1"/>
    <col min="10021" max="10021" width="5.7109375" style="1" customWidth="1"/>
    <col min="10022" max="10022" width="0" style="1" hidden="1" customWidth="1"/>
    <col min="10023" max="10023" width="17.28515625" style="1" customWidth="1"/>
    <col min="10024" max="10024" width="12.7109375" style="1" customWidth="1"/>
    <col min="10025" max="10025" width="0" style="1" hidden="1" customWidth="1"/>
    <col min="10026" max="10026" width="5.28515625" style="1" customWidth="1"/>
    <col min="10027" max="10027" width="0" style="1" hidden="1" customWidth="1"/>
    <col min="10028" max="10028" width="17" style="1" customWidth="1"/>
    <col min="10029" max="10029" width="6.28515625" style="1" customWidth="1"/>
    <col min="10030" max="10030" width="0" style="1" hidden="1" customWidth="1"/>
    <col min="10031" max="10031" width="14.28515625" style="1" customWidth="1"/>
    <col min="10032" max="10032" width="7.5703125" style="1" customWidth="1"/>
    <col min="10033" max="10033" width="0" style="1" hidden="1" customWidth="1"/>
    <col min="10034" max="10035" width="14.28515625" style="1" customWidth="1"/>
    <col min="10036" max="10036" width="20.85546875" style="1" customWidth="1"/>
    <col min="10037" max="10037" width="14.42578125" style="1" customWidth="1"/>
    <col min="10038" max="10038" width="15" style="1" customWidth="1"/>
    <col min="10039" max="10039" width="2.7109375" style="1" customWidth="1"/>
    <col min="10040" max="10040" width="11.7109375" style="1" customWidth="1"/>
    <col min="10041" max="10041" width="11.5703125" style="1" customWidth="1"/>
    <col min="10042" max="10042" width="2.28515625" style="1" customWidth="1"/>
    <col min="10043" max="10043" width="41" style="1" customWidth="1"/>
    <col min="10044" max="10044" width="14.28515625" style="1" customWidth="1"/>
    <col min="10045" max="10046" width="11.5703125" style="1" customWidth="1"/>
    <col min="10047" max="10047" width="21.85546875" style="1" customWidth="1"/>
    <col min="10048" max="10239" width="11.42578125" style="1"/>
    <col min="10240" max="10240" width="21.85546875" style="1" customWidth="1"/>
    <col min="10241" max="10241" width="13.85546875" style="1" customWidth="1"/>
    <col min="10242" max="10242" width="38.7109375" style="1" customWidth="1"/>
    <col min="10243" max="10243" width="3" style="1" bestFit="1" customWidth="1"/>
    <col min="10244" max="10244" width="32.28515625" style="1" customWidth="1"/>
    <col min="10245" max="10245" width="46.28515625" style="1" customWidth="1"/>
    <col min="10246" max="10246" width="19" style="1" customWidth="1"/>
    <col min="10247" max="10247" width="0" style="1" hidden="1" customWidth="1"/>
    <col min="10248" max="10248" width="17.7109375" style="1" customWidth="1"/>
    <col min="10249" max="10249" width="0" style="1" hidden="1" customWidth="1"/>
    <col min="10250" max="10250" width="22.28515625" style="1" customWidth="1"/>
    <col min="10251" max="10251" width="5.28515625" style="1" customWidth="1"/>
    <col min="10252" max="10252" width="36.28515625" style="1" customWidth="1"/>
    <col min="10253" max="10253" width="5.7109375" style="1" customWidth="1"/>
    <col min="10254" max="10254" width="0" style="1" hidden="1" customWidth="1"/>
    <col min="10255" max="10255" width="20.7109375" style="1" customWidth="1"/>
    <col min="10256" max="10256" width="4.85546875" style="1" customWidth="1"/>
    <col min="10257" max="10257" width="0" style="1" hidden="1" customWidth="1"/>
    <col min="10258" max="10258" width="24.7109375" style="1" customWidth="1"/>
    <col min="10259" max="10259" width="12.28515625" style="1" customWidth="1"/>
    <col min="10260" max="10260" width="0" style="1" hidden="1" customWidth="1"/>
    <col min="10261" max="10261" width="3.42578125" style="1" customWidth="1"/>
    <col min="10262" max="10262" width="0" style="1" hidden="1" customWidth="1"/>
    <col min="10263" max="10263" width="17.7109375" style="1" customWidth="1"/>
    <col min="10264" max="10264" width="3.42578125" style="1" customWidth="1"/>
    <col min="10265" max="10265" width="0" style="1" hidden="1" customWidth="1"/>
    <col min="10266" max="10266" width="23.7109375" style="1" customWidth="1"/>
    <col min="10267" max="10267" width="10" style="1" customWidth="1"/>
    <col min="10268" max="10268" width="0" style="1" hidden="1" customWidth="1"/>
    <col min="10269" max="10270" width="14.7109375" style="1" customWidth="1"/>
    <col min="10271" max="10271" width="12.85546875" style="1" customWidth="1"/>
    <col min="10272" max="10272" width="3.28515625" style="1" customWidth="1"/>
    <col min="10273" max="10273" width="30.28515625" style="1" customWidth="1"/>
    <col min="10274" max="10274" width="5" style="1" customWidth="1"/>
    <col min="10275" max="10275" width="0" style="1" hidden="1" customWidth="1"/>
    <col min="10276" max="10276" width="14.28515625" style="1" customWidth="1"/>
    <col min="10277" max="10277" width="5.7109375" style="1" customWidth="1"/>
    <col min="10278" max="10278" width="0" style="1" hidden="1" customWidth="1"/>
    <col min="10279" max="10279" width="17.28515625" style="1" customWidth="1"/>
    <col min="10280" max="10280" width="12.7109375" style="1" customWidth="1"/>
    <col min="10281" max="10281" width="0" style="1" hidden="1" customWidth="1"/>
    <col min="10282" max="10282" width="5.28515625" style="1" customWidth="1"/>
    <col min="10283" max="10283" width="0" style="1" hidden="1" customWidth="1"/>
    <col min="10284" max="10284" width="17" style="1" customWidth="1"/>
    <col min="10285" max="10285" width="6.28515625" style="1" customWidth="1"/>
    <col min="10286" max="10286" width="0" style="1" hidden="1" customWidth="1"/>
    <col min="10287" max="10287" width="14.28515625" style="1" customWidth="1"/>
    <col min="10288" max="10288" width="7.5703125" style="1" customWidth="1"/>
    <col min="10289" max="10289" width="0" style="1" hidden="1" customWidth="1"/>
    <col min="10290" max="10291" width="14.28515625" style="1" customWidth="1"/>
    <col min="10292" max="10292" width="20.85546875" style="1" customWidth="1"/>
    <col min="10293" max="10293" width="14.42578125" style="1" customWidth="1"/>
    <col min="10294" max="10294" width="15" style="1" customWidth="1"/>
    <col min="10295" max="10295" width="2.7109375" style="1" customWidth="1"/>
    <col min="10296" max="10296" width="11.7109375" style="1" customWidth="1"/>
    <col min="10297" max="10297" width="11.5703125" style="1" customWidth="1"/>
    <col min="10298" max="10298" width="2.28515625" style="1" customWidth="1"/>
    <col min="10299" max="10299" width="41" style="1" customWidth="1"/>
    <col min="10300" max="10300" width="14.28515625" style="1" customWidth="1"/>
    <col min="10301" max="10302" width="11.5703125" style="1" customWidth="1"/>
    <col min="10303" max="10303" width="21.85546875" style="1" customWidth="1"/>
    <col min="10304" max="10495" width="11.42578125" style="1"/>
    <col min="10496" max="10496" width="21.85546875" style="1" customWidth="1"/>
    <col min="10497" max="10497" width="13.85546875" style="1" customWidth="1"/>
    <col min="10498" max="10498" width="38.7109375" style="1" customWidth="1"/>
    <col min="10499" max="10499" width="3" style="1" bestFit="1" customWidth="1"/>
    <col min="10500" max="10500" width="32.28515625" style="1" customWidth="1"/>
    <col min="10501" max="10501" width="46.28515625" style="1" customWidth="1"/>
    <col min="10502" max="10502" width="19" style="1" customWidth="1"/>
    <col min="10503" max="10503" width="0" style="1" hidden="1" customWidth="1"/>
    <col min="10504" max="10504" width="17.7109375" style="1" customWidth="1"/>
    <col min="10505" max="10505" width="0" style="1" hidden="1" customWidth="1"/>
    <col min="10506" max="10506" width="22.28515625" style="1" customWidth="1"/>
    <col min="10507" max="10507" width="5.28515625" style="1" customWidth="1"/>
    <col min="10508" max="10508" width="36.28515625" style="1" customWidth="1"/>
    <col min="10509" max="10509" width="5.7109375" style="1" customWidth="1"/>
    <col min="10510" max="10510" width="0" style="1" hidden="1" customWidth="1"/>
    <col min="10511" max="10511" width="20.7109375" style="1" customWidth="1"/>
    <col min="10512" max="10512" width="4.85546875" style="1" customWidth="1"/>
    <col min="10513" max="10513" width="0" style="1" hidden="1" customWidth="1"/>
    <col min="10514" max="10514" width="24.7109375" style="1" customWidth="1"/>
    <col min="10515" max="10515" width="12.28515625" style="1" customWidth="1"/>
    <col min="10516" max="10516" width="0" style="1" hidden="1" customWidth="1"/>
    <col min="10517" max="10517" width="3.42578125" style="1" customWidth="1"/>
    <col min="10518" max="10518" width="0" style="1" hidden="1" customWidth="1"/>
    <col min="10519" max="10519" width="17.7109375" style="1" customWidth="1"/>
    <col min="10520" max="10520" width="3.42578125" style="1" customWidth="1"/>
    <col min="10521" max="10521" width="0" style="1" hidden="1" customWidth="1"/>
    <col min="10522" max="10522" width="23.7109375" style="1" customWidth="1"/>
    <col min="10523" max="10523" width="10" style="1" customWidth="1"/>
    <col min="10524" max="10524" width="0" style="1" hidden="1" customWidth="1"/>
    <col min="10525" max="10526" width="14.7109375" style="1" customWidth="1"/>
    <col min="10527" max="10527" width="12.85546875" style="1" customWidth="1"/>
    <col min="10528" max="10528" width="3.28515625" style="1" customWidth="1"/>
    <col min="10529" max="10529" width="30.28515625" style="1" customWidth="1"/>
    <col min="10530" max="10530" width="5" style="1" customWidth="1"/>
    <col min="10531" max="10531" width="0" style="1" hidden="1" customWidth="1"/>
    <col min="10532" max="10532" width="14.28515625" style="1" customWidth="1"/>
    <col min="10533" max="10533" width="5.7109375" style="1" customWidth="1"/>
    <col min="10534" max="10534" width="0" style="1" hidden="1" customWidth="1"/>
    <col min="10535" max="10535" width="17.28515625" style="1" customWidth="1"/>
    <col min="10536" max="10536" width="12.7109375" style="1" customWidth="1"/>
    <col min="10537" max="10537" width="0" style="1" hidden="1" customWidth="1"/>
    <col min="10538" max="10538" width="5.28515625" style="1" customWidth="1"/>
    <col min="10539" max="10539" width="0" style="1" hidden="1" customWidth="1"/>
    <col min="10540" max="10540" width="17" style="1" customWidth="1"/>
    <col min="10541" max="10541" width="6.28515625" style="1" customWidth="1"/>
    <col min="10542" max="10542" width="0" style="1" hidden="1" customWidth="1"/>
    <col min="10543" max="10543" width="14.28515625" style="1" customWidth="1"/>
    <col min="10544" max="10544" width="7.5703125" style="1" customWidth="1"/>
    <col min="10545" max="10545" width="0" style="1" hidden="1" customWidth="1"/>
    <col min="10546" max="10547" width="14.28515625" style="1" customWidth="1"/>
    <col min="10548" max="10548" width="20.85546875" style="1" customWidth="1"/>
    <col min="10549" max="10549" width="14.42578125" style="1" customWidth="1"/>
    <col min="10550" max="10550" width="15" style="1" customWidth="1"/>
    <col min="10551" max="10551" width="2.7109375" style="1" customWidth="1"/>
    <col min="10552" max="10552" width="11.7109375" style="1" customWidth="1"/>
    <col min="10553" max="10553" width="11.5703125" style="1" customWidth="1"/>
    <col min="10554" max="10554" width="2.28515625" style="1" customWidth="1"/>
    <col min="10555" max="10555" width="41" style="1" customWidth="1"/>
    <col min="10556" max="10556" width="14.28515625" style="1" customWidth="1"/>
    <col min="10557" max="10558" width="11.5703125" style="1" customWidth="1"/>
    <col min="10559" max="10559" width="21.85546875" style="1" customWidth="1"/>
    <col min="10560" max="10751" width="11.42578125" style="1"/>
    <col min="10752" max="10752" width="21.85546875" style="1" customWidth="1"/>
    <col min="10753" max="10753" width="13.85546875" style="1" customWidth="1"/>
    <col min="10754" max="10754" width="38.7109375" style="1" customWidth="1"/>
    <col min="10755" max="10755" width="3" style="1" bestFit="1" customWidth="1"/>
    <col min="10756" max="10756" width="32.28515625" style="1" customWidth="1"/>
    <col min="10757" max="10757" width="46.28515625" style="1" customWidth="1"/>
    <col min="10758" max="10758" width="19" style="1" customWidth="1"/>
    <col min="10759" max="10759" width="0" style="1" hidden="1" customWidth="1"/>
    <col min="10760" max="10760" width="17.7109375" style="1" customWidth="1"/>
    <col min="10761" max="10761" width="0" style="1" hidden="1" customWidth="1"/>
    <col min="10762" max="10762" width="22.28515625" style="1" customWidth="1"/>
    <col min="10763" max="10763" width="5.28515625" style="1" customWidth="1"/>
    <col min="10764" max="10764" width="36.28515625" style="1" customWidth="1"/>
    <col min="10765" max="10765" width="5.7109375" style="1" customWidth="1"/>
    <col min="10766" max="10766" width="0" style="1" hidden="1" customWidth="1"/>
    <col min="10767" max="10767" width="20.7109375" style="1" customWidth="1"/>
    <col min="10768" max="10768" width="4.85546875" style="1" customWidth="1"/>
    <col min="10769" max="10769" width="0" style="1" hidden="1" customWidth="1"/>
    <col min="10770" max="10770" width="24.7109375" style="1" customWidth="1"/>
    <col min="10771" max="10771" width="12.28515625" style="1" customWidth="1"/>
    <col min="10772" max="10772" width="0" style="1" hidden="1" customWidth="1"/>
    <col min="10773" max="10773" width="3.42578125" style="1" customWidth="1"/>
    <col min="10774" max="10774" width="0" style="1" hidden="1" customWidth="1"/>
    <col min="10775" max="10775" width="17.7109375" style="1" customWidth="1"/>
    <col min="10776" max="10776" width="3.42578125" style="1" customWidth="1"/>
    <col min="10777" max="10777" width="0" style="1" hidden="1" customWidth="1"/>
    <col min="10778" max="10778" width="23.7109375" style="1" customWidth="1"/>
    <col min="10779" max="10779" width="10" style="1" customWidth="1"/>
    <col min="10780" max="10780" width="0" style="1" hidden="1" customWidth="1"/>
    <col min="10781" max="10782" width="14.7109375" style="1" customWidth="1"/>
    <col min="10783" max="10783" width="12.85546875" style="1" customWidth="1"/>
    <col min="10784" max="10784" width="3.28515625" style="1" customWidth="1"/>
    <col min="10785" max="10785" width="30.28515625" style="1" customWidth="1"/>
    <col min="10786" max="10786" width="5" style="1" customWidth="1"/>
    <col min="10787" max="10787" width="0" style="1" hidden="1" customWidth="1"/>
    <col min="10788" max="10788" width="14.28515625" style="1" customWidth="1"/>
    <col min="10789" max="10789" width="5.7109375" style="1" customWidth="1"/>
    <col min="10790" max="10790" width="0" style="1" hidden="1" customWidth="1"/>
    <col min="10791" max="10791" width="17.28515625" style="1" customWidth="1"/>
    <col min="10792" max="10792" width="12.7109375" style="1" customWidth="1"/>
    <col min="10793" max="10793" width="0" style="1" hidden="1" customWidth="1"/>
    <col min="10794" max="10794" width="5.28515625" style="1" customWidth="1"/>
    <col min="10795" max="10795" width="0" style="1" hidden="1" customWidth="1"/>
    <col min="10796" max="10796" width="17" style="1" customWidth="1"/>
    <col min="10797" max="10797" width="6.28515625" style="1" customWidth="1"/>
    <col min="10798" max="10798" width="0" style="1" hidden="1" customWidth="1"/>
    <col min="10799" max="10799" width="14.28515625" style="1" customWidth="1"/>
    <col min="10800" max="10800" width="7.5703125" style="1" customWidth="1"/>
    <col min="10801" max="10801" width="0" style="1" hidden="1" customWidth="1"/>
    <col min="10802" max="10803" width="14.28515625" style="1" customWidth="1"/>
    <col min="10804" max="10804" width="20.85546875" style="1" customWidth="1"/>
    <col min="10805" max="10805" width="14.42578125" style="1" customWidth="1"/>
    <col min="10806" max="10806" width="15" style="1" customWidth="1"/>
    <col min="10807" max="10807" width="2.7109375" style="1" customWidth="1"/>
    <col min="10808" max="10808" width="11.7109375" style="1" customWidth="1"/>
    <col min="10809" max="10809" width="11.5703125" style="1" customWidth="1"/>
    <col min="10810" max="10810" width="2.28515625" style="1" customWidth="1"/>
    <col min="10811" max="10811" width="41" style="1" customWidth="1"/>
    <col min="10812" max="10812" width="14.28515625" style="1" customWidth="1"/>
    <col min="10813" max="10814" width="11.5703125" style="1" customWidth="1"/>
    <col min="10815" max="10815" width="21.85546875" style="1" customWidth="1"/>
    <col min="10816" max="11007" width="11.42578125" style="1"/>
    <col min="11008" max="11008" width="21.85546875" style="1" customWidth="1"/>
    <col min="11009" max="11009" width="13.85546875" style="1" customWidth="1"/>
    <col min="11010" max="11010" width="38.7109375" style="1" customWidth="1"/>
    <col min="11011" max="11011" width="3" style="1" bestFit="1" customWidth="1"/>
    <col min="11012" max="11012" width="32.28515625" style="1" customWidth="1"/>
    <col min="11013" max="11013" width="46.28515625" style="1" customWidth="1"/>
    <col min="11014" max="11014" width="19" style="1" customWidth="1"/>
    <col min="11015" max="11015" width="0" style="1" hidden="1" customWidth="1"/>
    <col min="11016" max="11016" width="17.7109375" style="1" customWidth="1"/>
    <col min="11017" max="11017" width="0" style="1" hidden="1" customWidth="1"/>
    <col min="11018" max="11018" width="22.28515625" style="1" customWidth="1"/>
    <col min="11019" max="11019" width="5.28515625" style="1" customWidth="1"/>
    <col min="11020" max="11020" width="36.28515625" style="1" customWidth="1"/>
    <col min="11021" max="11021" width="5.7109375" style="1" customWidth="1"/>
    <col min="11022" max="11022" width="0" style="1" hidden="1" customWidth="1"/>
    <col min="11023" max="11023" width="20.7109375" style="1" customWidth="1"/>
    <col min="11024" max="11024" width="4.85546875" style="1" customWidth="1"/>
    <col min="11025" max="11025" width="0" style="1" hidden="1" customWidth="1"/>
    <col min="11026" max="11026" width="24.7109375" style="1" customWidth="1"/>
    <col min="11027" max="11027" width="12.28515625" style="1" customWidth="1"/>
    <col min="11028" max="11028" width="0" style="1" hidden="1" customWidth="1"/>
    <col min="11029" max="11029" width="3.42578125" style="1" customWidth="1"/>
    <col min="11030" max="11030" width="0" style="1" hidden="1" customWidth="1"/>
    <col min="11031" max="11031" width="17.7109375" style="1" customWidth="1"/>
    <col min="11032" max="11032" width="3.42578125" style="1" customWidth="1"/>
    <col min="11033" max="11033" width="0" style="1" hidden="1" customWidth="1"/>
    <col min="11034" max="11034" width="23.7109375" style="1" customWidth="1"/>
    <col min="11035" max="11035" width="10" style="1" customWidth="1"/>
    <col min="11036" max="11036" width="0" style="1" hidden="1" customWidth="1"/>
    <col min="11037" max="11038" width="14.7109375" style="1" customWidth="1"/>
    <col min="11039" max="11039" width="12.85546875" style="1" customWidth="1"/>
    <col min="11040" max="11040" width="3.28515625" style="1" customWidth="1"/>
    <col min="11041" max="11041" width="30.28515625" style="1" customWidth="1"/>
    <col min="11042" max="11042" width="5" style="1" customWidth="1"/>
    <col min="11043" max="11043" width="0" style="1" hidden="1" customWidth="1"/>
    <col min="11044" max="11044" width="14.28515625" style="1" customWidth="1"/>
    <col min="11045" max="11045" width="5.7109375" style="1" customWidth="1"/>
    <col min="11046" max="11046" width="0" style="1" hidden="1" customWidth="1"/>
    <col min="11047" max="11047" width="17.28515625" style="1" customWidth="1"/>
    <col min="11048" max="11048" width="12.7109375" style="1" customWidth="1"/>
    <col min="11049" max="11049" width="0" style="1" hidden="1" customWidth="1"/>
    <col min="11050" max="11050" width="5.28515625" style="1" customWidth="1"/>
    <col min="11051" max="11051" width="0" style="1" hidden="1" customWidth="1"/>
    <col min="11052" max="11052" width="17" style="1" customWidth="1"/>
    <col min="11053" max="11053" width="6.28515625" style="1" customWidth="1"/>
    <col min="11054" max="11054" width="0" style="1" hidden="1" customWidth="1"/>
    <col min="11055" max="11055" width="14.28515625" style="1" customWidth="1"/>
    <col min="11056" max="11056" width="7.5703125" style="1" customWidth="1"/>
    <col min="11057" max="11057" width="0" style="1" hidden="1" customWidth="1"/>
    <col min="11058" max="11059" width="14.28515625" style="1" customWidth="1"/>
    <col min="11060" max="11060" width="20.85546875" style="1" customWidth="1"/>
    <col min="11061" max="11061" width="14.42578125" style="1" customWidth="1"/>
    <col min="11062" max="11062" width="15" style="1" customWidth="1"/>
    <col min="11063" max="11063" width="2.7109375" style="1" customWidth="1"/>
    <col min="11064" max="11064" width="11.7109375" style="1" customWidth="1"/>
    <col min="11065" max="11065" width="11.5703125" style="1" customWidth="1"/>
    <col min="11066" max="11066" width="2.28515625" style="1" customWidth="1"/>
    <col min="11067" max="11067" width="41" style="1" customWidth="1"/>
    <col min="11068" max="11068" width="14.28515625" style="1" customWidth="1"/>
    <col min="11069" max="11070" width="11.5703125" style="1" customWidth="1"/>
    <col min="11071" max="11071" width="21.85546875" style="1" customWidth="1"/>
    <col min="11072" max="11263" width="11.42578125" style="1"/>
    <col min="11264" max="11264" width="21.85546875" style="1" customWidth="1"/>
    <col min="11265" max="11265" width="13.85546875" style="1" customWidth="1"/>
    <col min="11266" max="11266" width="38.7109375" style="1" customWidth="1"/>
    <col min="11267" max="11267" width="3" style="1" bestFit="1" customWidth="1"/>
    <col min="11268" max="11268" width="32.28515625" style="1" customWidth="1"/>
    <col min="11269" max="11269" width="46.28515625" style="1" customWidth="1"/>
    <col min="11270" max="11270" width="19" style="1" customWidth="1"/>
    <col min="11271" max="11271" width="0" style="1" hidden="1" customWidth="1"/>
    <col min="11272" max="11272" width="17.7109375" style="1" customWidth="1"/>
    <col min="11273" max="11273" width="0" style="1" hidden="1" customWidth="1"/>
    <col min="11274" max="11274" width="22.28515625" style="1" customWidth="1"/>
    <col min="11275" max="11275" width="5.28515625" style="1" customWidth="1"/>
    <col min="11276" max="11276" width="36.28515625" style="1" customWidth="1"/>
    <col min="11277" max="11277" width="5.7109375" style="1" customWidth="1"/>
    <col min="11278" max="11278" width="0" style="1" hidden="1" customWidth="1"/>
    <col min="11279" max="11279" width="20.7109375" style="1" customWidth="1"/>
    <col min="11280" max="11280" width="4.85546875" style="1" customWidth="1"/>
    <col min="11281" max="11281" width="0" style="1" hidden="1" customWidth="1"/>
    <col min="11282" max="11282" width="24.7109375" style="1" customWidth="1"/>
    <col min="11283" max="11283" width="12.28515625" style="1" customWidth="1"/>
    <col min="11284" max="11284" width="0" style="1" hidden="1" customWidth="1"/>
    <col min="11285" max="11285" width="3.42578125" style="1" customWidth="1"/>
    <col min="11286" max="11286" width="0" style="1" hidden="1" customWidth="1"/>
    <col min="11287" max="11287" width="17.7109375" style="1" customWidth="1"/>
    <col min="11288" max="11288" width="3.42578125" style="1" customWidth="1"/>
    <col min="11289" max="11289" width="0" style="1" hidden="1" customWidth="1"/>
    <col min="11290" max="11290" width="23.7109375" style="1" customWidth="1"/>
    <col min="11291" max="11291" width="10" style="1" customWidth="1"/>
    <col min="11292" max="11292" width="0" style="1" hidden="1" customWidth="1"/>
    <col min="11293" max="11294" width="14.7109375" style="1" customWidth="1"/>
    <col min="11295" max="11295" width="12.85546875" style="1" customWidth="1"/>
    <col min="11296" max="11296" width="3.28515625" style="1" customWidth="1"/>
    <col min="11297" max="11297" width="30.28515625" style="1" customWidth="1"/>
    <col min="11298" max="11298" width="5" style="1" customWidth="1"/>
    <col min="11299" max="11299" width="0" style="1" hidden="1" customWidth="1"/>
    <col min="11300" max="11300" width="14.28515625" style="1" customWidth="1"/>
    <col min="11301" max="11301" width="5.7109375" style="1" customWidth="1"/>
    <col min="11302" max="11302" width="0" style="1" hidden="1" customWidth="1"/>
    <col min="11303" max="11303" width="17.28515625" style="1" customWidth="1"/>
    <col min="11304" max="11304" width="12.7109375" style="1" customWidth="1"/>
    <col min="11305" max="11305" width="0" style="1" hidden="1" customWidth="1"/>
    <col min="11306" max="11306" width="5.28515625" style="1" customWidth="1"/>
    <col min="11307" max="11307" width="0" style="1" hidden="1" customWidth="1"/>
    <col min="11308" max="11308" width="17" style="1" customWidth="1"/>
    <col min="11309" max="11309" width="6.28515625" style="1" customWidth="1"/>
    <col min="11310" max="11310" width="0" style="1" hidden="1" customWidth="1"/>
    <col min="11311" max="11311" width="14.28515625" style="1" customWidth="1"/>
    <col min="11312" max="11312" width="7.5703125" style="1" customWidth="1"/>
    <col min="11313" max="11313" width="0" style="1" hidden="1" customWidth="1"/>
    <col min="11314" max="11315" width="14.28515625" style="1" customWidth="1"/>
    <col min="11316" max="11316" width="20.85546875" style="1" customWidth="1"/>
    <col min="11317" max="11317" width="14.42578125" style="1" customWidth="1"/>
    <col min="11318" max="11318" width="15" style="1" customWidth="1"/>
    <col min="11319" max="11319" width="2.7109375" style="1" customWidth="1"/>
    <col min="11320" max="11320" width="11.7109375" style="1" customWidth="1"/>
    <col min="11321" max="11321" width="11.5703125" style="1" customWidth="1"/>
    <col min="11322" max="11322" width="2.28515625" style="1" customWidth="1"/>
    <col min="11323" max="11323" width="41" style="1" customWidth="1"/>
    <col min="11324" max="11324" width="14.28515625" style="1" customWidth="1"/>
    <col min="11325" max="11326" width="11.5703125" style="1" customWidth="1"/>
    <col min="11327" max="11327" width="21.85546875" style="1" customWidth="1"/>
    <col min="11328" max="11519" width="11.42578125" style="1"/>
    <col min="11520" max="11520" width="21.85546875" style="1" customWidth="1"/>
    <col min="11521" max="11521" width="13.85546875" style="1" customWidth="1"/>
    <col min="11522" max="11522" width="38.7109375" style="1" customWidth="1"/>
    <col min="11523" max="11523" width="3" style="1" bestFit="1" customWidth="1"/>
    <col min="11524" max="11524" width="32.28515625" style="1" customWidth="1"/>
    <col min="11525" max="11525" width="46.28515625" style="1" customWidth="1"/>
    <col min="11526" max="11526" width="19" style="1" customWidth="1"/>
    <col min="11527" max="11527" width="0" style="1" hidden="1" customWidth="1"/>
    <col min="11528" max="11528" width="17.7109375" style="1" customWidth="1"/>
    <col min="11529" max="11529" width="0" style="1" hidden="1" customWidth="1"/>
    <col min="11530" max="11530" width="22.28515625" style="1" customWidth="1"/>
    <col min="11531" max="11531" width="5.28515625" style="1" customWidth="1"/>
    <col min="11532" max="11532" width="36.28515625" style="1" customWidth="1"/>
    <col min="11533" max="11533" width="5.7109375" style="1" customWidth="1"/>
    <col min="11534" max="11534" width="0" style="1" hidden="1" customWidth="1"/>
    <col min="11535" max="11535" width="20.7109375" style="1" customWidth="1"/>
    <col min="11536" max="11536" width="4.85546875" style="1" customWidth="1"/>
    <col min="11537" max="11537" width="0" style="1" hidden="1" customWidth="1"/>
    <col min="11538" max="11538" width="24.7109375" style="1" customWidth="1"/>
    <col min="11539" max="11539" width="12.28515625" style="1" customWidth="1"/>
    <col min="11540" max="11540" width="0" style="1" hidden="1" customWidth="1"/>
    <col min="11541" max="11541" width="3.42578125" style="1" customWidth="1"/>
    <col min="11542" max="11542" width="0" style="1" hidden="1" customWidth="1"/>
    <col min="11543" max="11543" width="17.7109375" style="1" customWidth="1"/>
    <col min="11544" max="11544" width="3.42578125" style="1" customWidth="1"/>
    <col min="11545" max="11545" width="0" style="1" hidden="1" customWidth="1"/>
    <col min="11546" max="11546" width="23.7109375" style="1" customWidth="1"/>
    <col min="11547" max="11547" width="10" style="1" customWidth="1"/>
    <col min="11548" max="11548" width="0" style="1" hidden="1" customWidth="1"/>
    <col min="11549" max="11550" width="14.7109375" style="1" customWidth="1"/>
    <col min="11551" max="11551" width="12.85546875" style="1" customWidth="1"/>
    <col min="11552" max="11552" width="3.28515625" style="1" customWidth="1"/>
    <col min="11553" max="11553" width="30.28515625" style="1" customWidth="1"/>
    <col min="11554" max="11554" width="5" style="1" customWidth="1"/>
    <col min="11555" max="11555" width="0" style="1" hidden="1" customWidth="1"/>
    <col min="11556" max="11556" width="14.28515625" style="1" customWidth="1"/>
    <col min="11557" max="11557" width="5.7109375" style="1" customWidth="1"/>
    <col min="11558" max="11558" width="0" style="1" hidden="1" customWidth="1"/>
    <col min="11559" max="11559" width="17.28515625" style="1" customWidth="1"/>
    <col min="11560" max="11560" width="12.7109375" style="1" customWidth="1"/>
    <col min="11561" max="11561" width="0" style="1" hidden="1" customWidth="1"/>
    <col min="11562" max="11562" width="5.28515625" style="1" customWidth="1"/>
    <col min="11563" max="11563" width="0" style="1" hidden="1" customWidth="1"/>
    <col min="11564" max="11564" width="17" style="1" customWidth="1"/>
    <col min="11565" max="11565" width="6.28515625" style="1" customWidth="1"/>
    <col min="11566" max="11566" width="0" style="1" hidden="1" customWidth="1"/>
    <col min="11567" max="11567" width="14.28515625" style="1" customWidth="1"/>
    <col min="11568" max="11568" width="7.5703125" style="1" customWidth="1"/>
    <col min="11569" max="11569" width="0" style="1" hidden="1" customWidth="1"/>
    <col min="11570" max="11571" width="14.28515625" style="1" customWidth="1"/>
    <col min="11572" max="11572" width="20.85546875" style="1" customWidth="1"/>
    <col min="11573" max="11573" width="14.42578125" style="1" customWidth="1"/>
    <col min="11574" max="11574" width="15" style="1" customWidth="1"/>
    <col min="11575" max="11575" width="2.7109375" style="1" customWidth="1"/>
    <col min="11576" max="11576" width="11.7109375" style="1" customWidth="1"/>
    <col min="11577" max="11577" width="11.5703125" style="1" customWidth="1"/>
    <col min="11578" max="11578" width="2.28515625" style="1" customWidth="1"/>
    <col min="11579" max="11579" width="41" style="1" customWidth="1"/>
    <col min="11580" max="11580" width="14.28515625" style="1" customWidth="1"/>
    <col min="11581" max="11582" width="11.5703125" style="1" customWidth="1"/>
    <col min="11583" max="11583" width="21.85546875" style="1" customWidth="1"/>
    <col min="11584" max="11775" width="11.42578125" style="1"/>
    <col min="11776" max="11776" width="21.85546875" style="1" customWidth="1"/>
    <col min="11777" max="11777" width="13.85546875" style="1" customWidth="1"/>
    <col min="11778" max="11778" width="38.7109375" style="1" customWidth="1"/>
    <col min="11779" max="11779" width="3" style="1" bestFit="1" customWidth="1"/>
    <col min="11780" max="11780" width="32.28515625" style="1" customWidth="1"/>
    <col min="11781" max="11781" width="46.28515625" style="1" customWidth="1"/>
    <col min="11782" max="11782" width="19" style="1" customWidth="1"/>
    <col min="11783" max="11783" width="0" style="1" hidden="1" customWidth="1"/>
    <col min="11784" max="11784" width="17.7109375" style="1" customWidth="1"/>
    <col min="11785" max="11785" width="0" style="1" hidden="1" customWidth="1"/>
    <col min="11786" max="11786" width="22.28515625" style="1" customWidth="1"/>
    <col min="11787" max="11787" width="5.28515625" style="1" customWidth="1"/>
    <col min="11788" max="11788" width="36.28515625" style="1" customWidth="1"/>
    <col min="11789" max="11789" width="5.7109375" style="1" customWidth="1"/>
    <col min="11790" max="11790" width="0" style="1" hidden="1" customWidth="1"/>
    <col min="11791" max="11791" width="20.7109375" style="1" customWidth="1"/>
    <col min="11792" max="11792" width="4.85546875" style="1" customWidth="1"/>
    <col min="11793" max="11793" width="0" style="1" hidden="1" customWidth="1"/>
    <col min="11794" max="11794" width="24.7109375" style="1" customWidth="1"/>
    <col min="11795" max="11795" width="12.28515625" style="1" customWidth="1"/>
    <col min="11796" max="11796" width="0" style="1" hidden="1" customWidth="1"/>
    <col min="11797" max="11797" width="3.42578125" style="1" customWidth="1"/>
    <col min="11798" max="11798" width="0" style="1" hidden="1" customWidth="1"/>
    <col min="11799" max="11799" width="17.7109375" style="1" customWidth="1"/>
    <col min="11800" max="11800" width="3.42578125" style="1" customWidth="1"/>
    <col min="11801" max="11801" width="0" style="1" hidden="1" customWidth="1"/>
    <col min="11802" max="11802" width="23.7109375" style="1" customWidth="1"/>
    <col min="11803" max="11803" width="10" style="1" customWidth="1"/>
    <col min="11804" max="11804" width="0" style="1" hidden="1" customWidth="1"/>
    <col min="11805" max="11806" width="14.7109375" style="1" customWidth="1"/>
    <col min="11807" max="11807" width="12.85546875" style="1" customWidth="1"/>
    <col min="11808" max="11808" width="3.28515625" style="1" customWidth="1"/>
    <col min="11809" max="11809" width="30.28515625" style="1" customWidth="1"/>
    <col min="11810" max="11810" width="5" style="1" customWidth="1"/>
    <col min="11811" max="11811" width="0" style="1" hidden="1" customWidth="1"/>
    <col min="11812" max="11812" width="14.28515625" style="1" customWidth="1"/>
    <col min="11813" max="11813" width="5.7109375" style="1" customWidth="1"/>
    <col min="11814" max="11814" width="0" style="1" hidden="1" customWidth="1"/>
    <col min="11815" max="11815" width="17.28515625" style="1" customWidth="1"/>
    <col min="11816" max="11816" width="12.7109375" style="1" customWidth="1"/>
    <col min="11817" max="11817" width="0" style="1" hidden="1" customWidth="1"/>
    <col min="11818" max="11818" width="5.28515625" style="1" customWidth="1"/>
    <col min="11819" max="11819" width="0" style="1" hidden="1" customWidth="1"/>
    <col min="11820" max="11820" width="17" style="1" customWidth="1"/>
    <col min="11821" max="11821" width="6.28515625" style="1" customWidth="1"/>
    <col min="11822" max="11822" width="0" style="1" hidden="1" customWidth="1"/>
    <col min="11823" max="11823" width="14.28515625" style="1" customWidth="1"/>
    <col min="11824" max="11824" width="7.5703125" style="1" customWidth="1"/>
    <col min="11825" max="11825" width="0" style="1" hidden="1" customWidth="1"/>
    <col min="11826" max="11827" width="14.28515625" style="1" customWidth="1"/>
    <col min="11828" max="11828" width="20.85546875" style="1" customWidth="1"/>
    <col min="11829" max="11829" width="14.42578125" style="1" customWidth="1"/>
    <col min="11830" max="11830" width="15" style="1" customWidth="1"/>
    <col min="11831" max="11831" width="2.7109375" style="1" customWidth="1"/>
    <col min="11832" max="11832" width="11.7109375" style="1" customWidth="1"/>
    <col min="11833" max="11833" width="11.5703125" style="1" customWidth="1"/>
    <col min="11834" max="11834" width="2.28515625" style="1" customWidth="1"/>
    <col min="11835" max="11835" width="41" style="1" customWidth="1"/>
    <col min="11836" max="11836" width="14.28515625" style="1" customWidth="1"/>
    <col min="11837" max="11838" width="11.5703125" style="1" customWidth="1"/>
    <col min="11839" max="11839" width="21.85546875" style="1" customWidth="1"/>
    <col min="11840" max="12031" width="11.42578125" style="1"/>
    <col min="12032" max="12032" width="21.85546875" style="1" customWidth="1"/>
    <col min="12033" max="12033" width="13.85546875" style="1" customWidth="1"/>
    <col min="12034" max="12034" width="38.7109375" style="1" customWidth="1"/>
    <col min="12035" max="12035" width="3" style="1" bestFit="1" customWidth="1"/>
    <col min="12036" max="12036" width="32.28515625" style="1" customWidth="1"/>
    <col min="12037" max="12037" width="46.28515625" style="1" customWidth="1"/>
    <col min="12038" max="12038" width="19" style="1" customWidth="1"/>
    <col min="12039" max="12039" width="0" style="1" hidden="1" customWidth="1"/>
    <col min="12040" max="12040" width="17.7109375" style="1" customWidth="1"/>
    <col min="12041" max="12041" width="0" style="1" hidden="1" customWidth="1"/>
    <col min="12042" max="12042" width="22.28515625" style="1" customWidth="1"/>
    <col min="12043" max="12043" width="5.28515625" style="1" customWidth="1"/>
    <col min="12044" max="12044" width="36.28515625" style="1" customWidth="1"/>
    <col min="12045" max="12045" width="5.7109375" style="1" customWidth="1"/>
    <col min="12046" max="12046" width="0" style="1" hidden="1" customWidth="1"/>
    <col min="12047" max="12047" width="20.7109375" style="1" customWidth="1"/>
    <col min="12048" max="12048" width="4.85546875" style="1" customWidth="1"/>
    <col min="12049" max="12049" width="0" style="1" hidden="1" customWidth="1"/>
    <col min="12050" max="12050" width="24.7109375" style="1" customWidth="1"/>
    <col min="12051" max="12051" width="12.28515625" style="1" customWidth="1"/>
    <col min="12052" max="12052" width="0" style="1" hidden="1" customWidth="1"/>
    <col min="12053" max="12053" width="3.42578125" style="1" customWidth="1"/>
    <col min="12054" max="12054" width="0" style="1" hidden="1" customWidth="1"/>
    <col min="12055" max="12055" width="17.7109375" style="1" customWidth="1"/>
    <col min="12056" max="12056" width="3.42578125" style="1" customWidth="1"/>
    <col min="12057" max="12057" width="0" style="1" hidden="1" customWidth="1"/>
    <col min="12058" max="12058" width="23.7109375" style="1" customWidth="1"/>
    <col min="12059" max="12059" width="10" style="1" customWidth="1"/>
    <col min="12060" max="12060" width="0" style="1" hidden="1" customWidth="1"/>
    <col min="12061" max="12062" width="14.7109375" style="1" customWidth="1"/>
    <col min="12063" max="12063" width="12.85546875" style="1" customWidth="1"/>
    <col min="12064" max="12064" width="3.28515625" style="1" customWidth="1"/>
    <col min="12065" max="12065" width="30.28515625" style="1" customWidth="1"/>
    <col min="12066" max="12066" width="5" style="1" customWidth="1"/>
    <col min="12067" max="12067" width="0" style="1" hidden="1" customWidth="1"/>
    <col min="12068" max="12068" width="14.28515625" style="1" customWidth="1"/>
    <col min="12069" max="12069" width="5.7109375" style="1" customWidth="1"/>
    <col min="12070" max="12070" width="0" style="1" hidden="1" customWidth="1"/>
    <col min="12071" max="12071" width="17.28515625" style="1" customWidth="1"/>
    <col min="12072" max="12072" width="12.7109375" style="1" customWidth="1"/>
    <col min="12073" max="12073" width="0" style="1" hidden="1" customWidth="1"/>
    <col min="12074" max="12074" width="5.28515625" style="1" customWidth="1"/>
    <col min="12075" max="12075" width="0" style="1" hidden="1" customWidth="1"/>
    <col min="12076" max="12076" width="17" style="1" customWidth="1"/>
    <col min="12077" max="12077" width="6.28515625" style="1" customWidth="1"/>
    <col min="12078" max="12078" width="0" style="1" hidden="1" customWidth="1"/>
    <col min="12079" max="12079" width="14.28515625" style="1" customWidth="1"/>
    <col min="12080" max="12080" width="7.5703125" style="1" customWidth="1"/>
    <col min="12081" max="12081" width="0" style="1" hidden="1" customWidth="1"/>
    <col min="12082" max="12083" width="14.28515625" style="1" customWidth="1"/>
    <col min="12084" max="12084" width="20.85546875" style="1" customWidth="1"/>
    <col min="12085" max="12085" width="14.42578125" style="1" customWidth="1"/>
    <col min="12086" max="12086" width="15" style="1" customWidth="1"/>
    <col min="12087" max="12087" width="2.7109375" style="1" customWidth="1"/>
    <col min="12088" max="12088" width="11.7109375" style="1" customWidth="1"/>
    <col min="12089" max="12089" width="11.5703125" style="1" customWidth="1"/>
    <col min="12090" max="12090" width="2.28515625" style="1" customWidth="1"/>
    <col min="12091" max="12091" width="41" style="1" customWidth="1"/>
    <col min="12092" max="12092" width="14.28515625" style="1" customWidth="1"/>
    <col min="12093" max="12094" width="11.5703125" style="1" customWidth="1"/>
    <col min="12095" max="12095" width="21.85546875" style="1" customWidth="1"/>
    <col min="12096" max="12287" width="11.42578125" style="1"/>
    <col min="12288" max="12288" width="21.85546875" style="1" customWidth="1"/>
    <col min="12289" max="12289" width="13.85546875" style="1" customWidth="1"/>
    <col min="12290" max="12290" width="38.7109375" style="1" customWidth="1"/>
    <col min="12291" max="12291" width="3" style="1" bestFit="1" customWidth="1"/>
    <col min="12292" max="12292" width="32.28515625" style="1" customWidth="1"/>
    <col min="12293" max="12293" width="46.28515625" style="1" customWidth="1"/>
    <col min="12294" max="12294" width="19" style="1" customWidth="1"/>
    <col min="12295" max="12295" width="0" style="1" hidden="1" customWidth="1"/>
    <col min="12296" max="12296" width="17.7109375" style="1" customWidth="1"/>
    <col min="12297" max="12297" width="0" style="1" hidden="1" customWidth="1"/>
    <col min="12298" max="12298" width="22.28515625" style="1" customWidth="1"/>
    <col min="12299" max="12299" width="5.28515625" style="1" customWidth="1"/>
    <col min="12300" max="12300" width="36.28515625" style="1" customWidth="1"/>
    <col min="12301" max="12301" width="5.7109375" style="1" customWidth="1"/>
    <col min="12302" max="12302" width="0" style="1" hidden="1" customWidth="1"/>
    <col min="12303" max="12303" width="20.7109375" style="1" customWidth="1"/>
    <col min="12304" max="12304" width="4.85546875" style="1" customWidth="1"/>
    <col min="12305" max="12305" width="0" style="1" hidden="1" customWidth="1"/>
    <col min="12306" max="12306" width="24.7109375" style="1" customWidth="1"/>
    <col min="12307" max="12307" width="12.28515625" style="1" customWidth="1"/>
    <col min="12308" max="12308" width="0" style="1" hidden="1" customWidth="1"/>
    <col min="12309" max="12309" width="3.42578125" style="1" customWidth="1"/>
    <col min="12310" max="12310" width="0" style="1" hidden="1" customWidth="1"/>
    <col min="12311" max="12311" width="17.7109375" style="1" customWidth="1"/>
    <col min="12312" max="12312" width="3.42578125" style="1" customWidth="1"/>
    <col min="12313" max="12313" width="0" style="1" hidden="1" customWidth="1"/>
    <col min="12314" max="12314" width="23.7109375" style="1" customWidth="1"/>
    <col min="12315" max="12315" width="10" style="1" customWidth="1"/>
    <col min="12316" max="12316" width="0" style="1" hidden="1" customWidth="1"/>
    <col min="12317" max="12318" width="14.7109375" style="1" customWidth="1"/>
    <col min="12319" max="12319" width="12.85546875" style="1" customWidth="1"/>
    <col min="12320" max="12320" width="3.28515625" style="1" customWidth="1"/>
    <col min="12321" max="12321" width="30.28515625" style="1" customWidth="1"/>
    <col min="12322" max="12322" width="5" style="1" customWidth="1"/>
    <col min="12323" max="12323" width="0" style="1" hidden="1" customWidth="1"/>
    <col min="12324" max="12324" width="14.28515625" style="1" customWidth="1"/>
    <col min="12325" max="12325" width="5.7109375" style="1" customWidth="1"/>
    <col min="12326" max="12326" width="0" style="1" hidden="1" customWidth="1"/>
    <col min="12327" max="12327" width="17.28515625" style="1" customWidth="1"/>
    <col min="12328" max="12328" width="12.7109375" style="1" customWidth="1"/>
    <col min="12329" max="12329" width="0" style="1" hidden="1" customWidth="1"/>
    <col min="12330" max="12330" width="5.28515625" style="1" customWidth="1"/>
    <col min="12331" max="12331" width="0" style="1" hidden="1" customWidth="1"/>
    <col min="12332" max="12332" width="17" style="1" customWidth="1"/>
    <col min="12333" max="12333" width="6.28515625" style="1" customWidth="1"/>
    <col min="12334" max="12334" width="0" style="1" hidden="1" customWidth="1"/>
    <col min="12335" max="12335" width="14.28515625" style="1" customWidth="1"/>
    <col min="12336" max="12336" width="7.5703125" style="1" customWidth="1"/>
    <col min="12337" max="12337" width="0" style="1" hidden="1" customWidth="1"/>
    <col min="12338" max="12339" width="14.28515625" style="1" customWidth="1"/>
    <col min="12340" max="12340" width="20.85546875" style="1" customWidth="1"/>
    <col min="12341" max="12341" width="14.42578125" style="1" customWidth="1"/>
    <col min="12342" max="12342" width="15" style="1" customWidth="1"/>
    <col min="12343" max="12343" width="2.7109375" style="1" customWidth="1"/>
    <col min="12344" max="12344" width="11.7109375" style="1" customWidth="1"/>
    <col min="12345" max="12345" width="11.5703125" style="1" customWidth="1"/>
    <col min="12346" max="12346" width="2.28515625" style="1" customWidth="1"/>
    <col min="12347" max="12347" width="41" style="1" customWidth="1"/>
    <col min="12348" max="12348" width="14.28515625" style="1" customWidth="1"/>
    <col min="12349" max="12350" width="11.5703125" style="1" customWidth="1"/>
    <col min="12351" max="12351" width="21.85546875" style="1" customWidth="1"/>
    <col min="12352" max="12543" width="11.42578125" style="1"/>
    <col min="12544" max="12544" width="21.85546875" style="1" customWidth="1"/>
    <col min="12545" max="12545" width="13.85546875" style="1" customWidth="1"/>
    <col min="12546" max="12546" width="38.7109375" style="1" customWidth="1"/>
    <col min="12547" max="12547" width="3" style="1" bestFit="1" customWidth="1"/>
    <col min="12548" max="12548" width="32.28515625" style="1" customWidth="1"/>
    <col min="12549" max="12549" width="46.28515625" style="1" customWidth="1"/>
    <col min="12550" max="12550" width="19" style="1" customWidth="1"/>
    <col min="12551" max="12551" width="0" style="1" hidden="1" customWidth="1"/>
    <col min="12552" max="12552" width="17.7109375" style="1" customWidth="1"/>
    <col min="12553" max="12553" width="0" style="1" hidden="1" customWidth="1"/>
    <col min="12554" max="12554" width="22.28515625" style="1" customWidth="1"/>
    <col min="12555" max="12555" width="5.28515625" style="1" customWidth="1"/>
    <col min="12556" max="12556" width="36.28515625" style="1" customWidth="1"/>
    <col min="12557" max="12557" width="5.7109375" style="1" customWidth="1"/>
    <col min="12558" max="12558" width="0" style="1" hidden="1" customWidth="1"/>
    <col min="12559" max="12559" width="20.7109375" style="1" customWidth="1"/>
    <col min="12560" max="12560" width="4.85546875" style="1" customWidth="1"/>
    <col min="12561" max="12561" width="0" style="1" hidden="1" customWidth="1"/>
    <col min="12562" max="12562" width="24.7109375" style="1" customWidth="1"/>
    <col min="12563" max="12563" width="12.28515625" style="1" customWidth="1"/>
    <col min="12564" max="12564" width="0" style="1" hidden="1" customWidth="1"/>
    <col min="12565" max="12565" width="3.42578125" style="1" customWidth="1"/>
    <col min="12566" max="12566" width="0" style="1" hidden="1" customWidth="1"/>
    <col min="12567" max="12567" width="17.7109375" style="1" customWidth="1"/>
    <col min="12568" max="12568" width="3.42578125" style="1" customWidth="1"/>
    <col min="12569" max="12569" width="0" style="1" hidden="1" customWidth="1"/>
    <col min="12570" max="12570" width="23.7109375" style="1" customWidth="1"/>
    <col min="12571" max="12571" width="10" style="1" customWidth="1"/>
    <col min="12572" max="12572" width="0" style="1" hidden="1" customWidth="1"/>
    <col min="12573" max="12574" width="14.7109375" style="1" customWidth="1"/>
    <col min="12575" max="12575" width="12.85546875" style="1" customWidth="1"/>
    <col min="12576" max="12576" width="3.28515625" style="1" customWidth="1"/>
    <col min="12577" max="12577" width="30.28515625" style="1" customWidth="1"/>
    <col min="12578" max="12578" width="5" style="1" customWidth="1"/>
    <col min="12579" max="12579" width="0" style="1" hidden="1" customWidth="1"/>
    <col min="12580" max="12580" width="14.28515625" style="1" customWidth="1"/>
    <col min="12581" max="12581" width="5.7109375" style="1" customWidth="1"/>
    <col min="12582" max="12582" width="0" style="1" hidden="1" customWidth="1"/>
    <col min="12583" max="12583" width="17.28515625" style="1" customWidth="1"/>
    <col min="12584" max="12584" width="12.7109375" style="1" customWidth="1"/>
    <col min="12585" max="12585" width="0" style="1" hidden="1" customWidth="1"/>
    <col min="12586" max="12586" width="5.28515625" style="1" customWidth="1"/>
    <col min="12587" max="12587" width="0" style="1" hidden="1" customWidth="1"/>
    <col min="12588" max="12588" width="17" style="1" customWidth="1"/>
    <col min="12589" max="12589" width="6.28515625" style="1" customWidth="1"/>
    <col min="12590" max="12590" width="0" style="1" hidden="1" customWidth="1"/>
    <col min="12591" max="12591" width="14.28515625" style="1" customWidth="1"/>
    <col min="12592" max="12592" width="7.5703125" style="1" customWidth="1"/>
    <col min="12593" max="12593" width="0" style="1" hidden="1" customWidth="1"/>
    <col min="12594" max="12595" width="14.28515625" style="1" customWidth="1"/>
    <col min="12596" max="12596" width="20.85546875" style="1" customWidth="1"/>
    <col min="12597" max="12597" width="14.42578125" style="1" customWidth="1"/>
    <col min="12598" max="12598" width="15" style="1" customWidth="1"/>
    <col min="12599" max="12599" width="2.7109375" style="1" customWidth="1"/>
    <col min="12600" max="12600" width="11.7109375" style="1" customWidth="1"/>
    <col min="12601" max="12601" width="11.5703125" style="1" customWidth="1"/>
    <col min="12602" max="12602" width="2.28515625" style="1" customWidth="1"/>
    <col min="12603" max="12603" width="41" style="1" customWidth="1"/>
    <col min="12604" max="12604" width="14.28515625" style="1" customWidth="1"/>
    <col min="12605" max="12606" width="11.5703125" style="1" customWidth="1"/>
    <col min="12607" max="12607" width="21.85546875" style="1" customWidth="1"/>
    <col min="12608" max="12799" width="11.42578125" style="1"/>
    <col min="12800" max="12800" width="21.85546875" style="1" customWidth="1"/>
    <col min="12801" max="12801" width="13.85546875" style="1" customWidth="1"/>
    <col min="12802" max="12802" width="38.7109375" style="1" customWidth="1"/>
    <col min="12803" max="12803" width="3" style="1" bestFit="1" customWidth="1"/>
    <col min="12804" max="12804" width="32.28515625" style="1" customWidth="1"/>
    <col min="12805" max="12805" width="46.28515625" style="1" customWidth="1"/>
    <col min="12806" max="12806" width="19" style="1" customWidth="1"/>
    <col min="12807" max="12807" width="0" style="1" hidden="1" customWidth="1"/>
    <col min="12808" max="12808" width="17.7109375" style="1" customWidth="1"/>
    <col min="12809" max="12809" width="0" style="1" hidden="1" customWidth="1"/>
    <col min="12810" max="12810" width="22.28515625" style="1" customWidth="1"/>
    <col min="12811" max="12811" width="5.28515625" style="1" customWidth="1"/>
    <col min="12812" max="12812" width="36.28515625" style="1" customWidth="1"/>
    <col min="12813" max="12813" width="5.7109375" style="1" customWidth="1"/>
    <col min="12814" max="12814" width="0" style="1" hidden="1" customWidth="1"/>
    <col min="12815" max="12815" width="20.7109375" style="1" customWidth="1"/>
    <col min="12816" max="12816" width="4.85546875" style="1" customWidth="1"/>
    <col min="12817" max="12817" width="0" style="1" hidden="1" customWidth="1"/>
    <col min="12818" max="12818" width="24.7109375" style="1" customWidth="1"/>
    <col min="12819" max="12819" width="12.28515625" style="1" customWidth="1"/>
    <col min="12820" max="12820" width="0" style="1" hidden="1" customWidth="1"/>
    <col min="12821" max="12821" width="3.42578125" style="1" customWidth="1"/>
    <col min="12822" max="12822" width="0" style="1" hidden="1" customWidth="1"/>
    <col min="12823" max="12823" width="17.7109375" style="1" customWidth="1"/>
    <col min="12824" max="12824" width="3.42578125" style="1" customWidth="1"/>
    <col min="12825" max="12825" width="0" style="1" hidden="1" customWidth="1"/>
    <col min="12826" max="12826" width="23.7109375" style="1" customWidth="1"/>
    <col min="12827" max="12827" width="10" style="1" customWidth="1"/>
    <col min="12828" max="12828" width="0" style="1" hidden="1" customWidth="1"/>
    <col min="12829" max="12830" width="14.7109375" style="1" customWidth="1"/>
    <col min="12831" max="12831" width="12.85546875" style="1" customWidth="1"/>
    <col min="12832" max="12832" width="3.28515625" style="1" customWidth="1"/>
    <col min="12833" max="12833" width="30.28515625" style="1" customWidth="1"/>
    <col min="12834" max="12834" width="5" style="1" customWidth="1"/>
    <col min="12835" max="12835" width="0" style="1" hidden="1" customWidth="1"/>
    <col min="12836" max="12836" width="14.28515625" style="1" customWidth="1"/>
    <col min="12837" max="12837" width="5.7109375" style="1" customWidth="1"/>
    <col min="12838" max="12838" width="0" style="1" hidden="1" customWidth="1"/>
    <col min="12839" max="12839" width="17.28515625" style="1" customWidth="1"/>
    <col min="12840" max="12840" width="12.7109375" style="1" customWidth="1"/>
    <col min="12841" max="12841" width="0" style="1" hidden="1" customWidth="1"/>
    <col min="12842" max="12842" width="5.28515625" style="1" customWidth="1"/>
    <col min="12843" max="12843" width="0" style="1" hidden="1" customWidth="1"/>
    <col min="12844" max="12844" width="17" style="1" customWidth="1"/>
    <col min="12845" max="12845" width="6.28515625" style="1" customWidth="1"/>
    <col min="12846" max="12846" width="0" style="1" hidden="1" customWidth="1"/>
    <col min="12847" max="12847" width="14.28515625" style="1" customWidth="1"/>
    <col min="12848" max="12848" width="7.5703125" style="1" customWidth="1"/>
    <col min="12849" max="12849" width="0" style="1" hidden="1" customWidth="1"/>
    <col min="12850" max="12851" width="14.28515625" style="1" customWidth="1"/>
    <col min="12852" max="12852" width="20.85546875" style="1" customWidth="1"/>
    <col min="12853" max="12853" width="14.42578125" style="1" customWidth="1"/>
    <col min="12854" max="12854" width="15" style="1" customWidth="1"/>
    <col min="12855" max="12855" width="2.7109375" style="1" customWidth="1"/>
    <col min="12856" max="12856" width="11.7109375" style="1" customWidth="1"/>
    <col min="12857" max="12857" width="11.5703125" style="1" customWidth="1"/>
    <col min="12858" max="12858" width="2.28515625" style="1" customWidth="1"/>
    <col min="12859" max="12859" width="41" style="1" customWidth="1"/>
    <col min="12860" max="12860" width="14.28515625" style="1" customWidth="1"/>
    <col min="12861" max="12862" width="11.5703125" style="1" customWidth="1"/>
    <col min="12863" max="12863" width="21.85546875" style="1" customWidth="1"/>
    <col min="12864" max="13055" width="11.42578125" style="1"/>
    <col min="13056" max="13056" width="21.85546875" style="1" customWidth="1"/>
    <col min="13057" max="13057" width="13.85546875" style="1" customWidth="1"/>
    <col min="13058" max="13058" width="38.7109375" style="1" customWidth="1"/>
    <col min="13059" max="13059" width="3" style="1" bestFit="1" customWidth="1"/>
    <col min="13060" max="13060" width="32.28515625" style="1" customWidth="1"/>
    <col min="13061" max="13061" width="46.28515625" style="1" customWidth="1"/>
    <col min="13062" max="13062" width="19" style="1" customWidth="1"/>
    <col min="13063" max="13063" width="0" style="1" hidden="1" customWidth="1"/>
    <col min="13064" max="13064" width="17.7109375" style="1" customWidth="1"/>
    <col min="13065" max="13065" width="0" style="1" hidden="1" customWidth="1"/>
    <col min="13066" max="13066" width="22.28515625" style="1" customWidth="1"/>
    <col min="13067" max="13067" width="5.28515625" style="1" customWidth="1"/>
    <col min="13068" max="13068" width="36.28515625" style="1" customWidth="1"/>
    <col min="13069" max="13069" width="5.7109375" style="1" customWidth="1"/>
    <col min="13070" max="13070" width="0" style="1" hidden="1" customWidth="1"/>
    <col min="13071" max="13071" width="20.7109375" style="1" customWidth="1"/>
    <col min="13072" max="13072" width="4.85546875" style="1" customWidth="1"/>
    <col min="13073" max="13073" width="0" style="1" hidden="1" customWidth="1"/>
    <col min="13074" max="13074" width="24.7109375" style="1" customWidth="1"/>
    <col min="13075" max="13075" width="12.28515625" style="1" customWidth="1"/>
    <col min="13076" max="13076" width="0" style="1" hidden="1" customWidth="1"/>
    <col min="13077" max="13077" width="3.42578125" style="1" customWidth="1"/>
    <col min="13078" max="13078" width="0" style="1" hidden="1" customWidth="1"/>
    <col min="13079" max="13079" width="17.7109375" style="1" customWidth="1"/>
    <col min="13080" max="13080" width="3.42578125" style="1" customWidth="1"/>
    <col min="13081" max="13081" width="0" style="1" hidden="1" customWidth="1"/>
    <col min="13082" max="13082" width="23.7109375" style="1" customWidth="1"/>
    <col min="13083" max="13083" width="10" style="1" customWidth="1"/>
    <col min="13084" max="13084" width="0" style="1" hidden="1" customWidth="1"/>
    <col min="13085" max="13086" width="14.7109375" style="1" customWidth="1"/>
    <col min="13087" max="13087" width="12.85546875" style="1" customWidth="1"/>
    <col min="13088" max="13088" width="3.28515625" style="1" customWidth="1"/>
    <col min="13089" max="13089" width="30.28515625" style="1" customWidth="1"/>
    <col min="13090" max="13090" width="5" style="1" customWidth="1"/>
    <col min="13091" max="13091" width="0" style="1" hidden="1" customWidth="1"/>
    <col min="13092" max="13092" width="14.28515625" style="1" customWidth="1"/>
    <col min="13093" max="13093" width="5.7109375" style="1" customWidth="1"/>
    <col min="13094" max="13094" width="0" style="1" hidden="1" customWidth="1"/>
    <col min="13095" max="13095" width="17.28515625" style="1" customWidth="1"/>
    <col min="13096" max="13096" width="12.7109375" style="1" customWidth="1"/>
    <col min="13097" max="13097" width="0" style="1" hidden="1" customWidth="1"/>
    <col min="13098" max="13098" width="5.28515625" style="1" customWidth="1"/>
    <col min="13099" max="13099" width="0" style="1" hidden="1" customWidth="1"/>
    <col min="13100" max="13100" width="17" style="1" customWidth="1"/>
    <col min="13101" max="13101" width="6.28515625" style="1" customWidth="1"/>
    <col min="13102" max="13102" width="0" style="1" hidden="1" customWidth="1"/>
    <col min="13103" max="13103" width="14.28515625" style="1" customWidth="1"/>
    <col min="13104" max="13104" width="7.5703125" style="1" customWidth="1"/>
    <col min="13105" max="13105" width="0" style="1" hidden="1" customWidth="1"/>
    <col min="13106" max="13107" width="14.28515625" style="1" customWidth="1"/>
    <col min="13108" max="13108" width="20.85546875" style="1" customWidth="1"/>
    <col min="13109" max="13109" width="14.42578125" style="1" customWidth="1"/>
    <col min="13110" max="13110" width="15" style="1" customWidth="1"/>
    <col min="13111" max="13111" width="2.7109375" style="1" customWidth="1"/>
    <col min="13112" max="13112" width="11.7109375" style="1" customWidth="1"/>
    <col min="13113" max="13113" width="11.5703125" style="1" customWidth="1"/>
    <col min="13114" max="13114" width="2.28515625" style="1" customWidth="1"/>
    <col min="13115" max="13115" width="41" style="1" customWidth="1"/>
    <col min="13116" max="13116" width="14.28515625" style="1" customWidth="1"/>
    <col min="13117" max="13118" width="11.5703125" style="1" customWidth="1"/>
    <col min="13119" max="13119" width="21.85546875" style="1" customWidth="1"/>
    <col min="13120" max="13311" width="11.42578125" style="1"/>
    <col min="13312" max="13312" width="21.85546875" style="1" customWidth="1"/>
    <col min="13313" max="13313" width="13.85546875" style="1" customWidth="1"/>
    <col min="13314" max="13314" width="38.7109375" style="1" customWidth="1"/>
    <col min="13315" max="13315" width="3" style="1" bestFit="1" customWidth="1"/>
    <col min="13316" max="13316" width="32.28515625" style="1" customWidth="1"/>
    <col min="13317" max="13317" width="46.28515625" style="1" customWidth="1"/>
    <col min="13318" max="13318" width="19" style="1" customWidth="1"/>
    <col min="13319" max="13319" width="0" style="1" hidden="1" customWidth="1"/>
    <col min="13320" max="13320" width="17.7109375" style="1" customWidth="1"/>
    <col min="13321" max="13321" width="0" style="1" hidden="1" customWidth="1"/>
    <col min="13322" max="13322" width="22.28515625" style="1" customWidth="1"/>
    <col min="13323" max="13323" width="5.28515625" style="1" customWidth="1"/>
    <col min="13324" max="13324" width="36.28515625" style="1" customWidth="1"/>
    <col min="13325" max="13325" width="5.7109375" style="1" customWidth="1"/>
    <col min="13326" max="13326" width="0" style="1" hidden="1" customWidth="1"/>
    <col min="13327" max="13327" width="20.7109375" style="1" customWidth="1"/>
    <col min="13328" max="13328" width="4.85546875" style="1" customWidth="1"/>
    <col min="13329" max="13329" width="0" style="1" hidden="1" customWidth="1"/>
    <col min="13330" max="13330" width="24.7109375" style="1" customWidth="1"/>
    <col min="13331" max="13331" width="12.28515625" style="1" customWidth="1"/>
    <col min="13332" max="13332" width="0" style="1" hidden="1" customWidth="1"/>
    <col min="13333" max="13333" width="3.42578125" style="1" customWidth="1"/>
    <col min="13334" max="13334" width="0" style="1" hidden="1" customWidth="1"/>
    <col min="13335" max="13335" width="17.7109375" style="1" customWidth="1"/>
    <col min="13336" max="13336" width="3.42578125" style="1" customWidth="1"/>
    <col min="13337" max="13337" width="0" style="1" hidden="1" customWidth="1"/>
    <col min="13338" max="13338" width="23.7109375" style="1" customWidth="1"/>
    <col min="13339" max="13339" width="10" style="1" customWidth="1"/>
    <col min="13340" max="13340" width="0" style="1" hidden="1" customWidth="1"/>
    <col min="13341" max="13342" width="14.7109375" style="1" customWidth="1"/>
    <col min="13343" max="13343" width="12.85546875" style="1" customWidth="1"/>
    <col min="13344" max="13344" width="3.28515625" style="1" customWidth="1"/>
    <col min="13345" max="13345" width="30.28515625" style="1" customWidth="1"/>
    <col min="13346" max="13346" width="5" style="1" customWidth="1"/>
    <col min="13347" max="13347" width="0" style="1" hidden="1" customWidth="1"/>
    <col min="13348" max="13348" width="14.28515625" style="1" customWidth="1"/>
    <col min="13349" max="13349" width="5.7109375" style="1" customWidth="1"/>
    <col min="13350" max="13350" width="0" style="1" hidden="1" customWidth="1"/>
    <col min="13351" max="13351" width="17.28515625" style="1" customWidth="1"/>
    <col min="13352" max="13352" width="12.7109375" style="1" customWidth="1"/>
    <col min="13353" max="13353" width="0" style="1" hidden="1" customWidth="1"/>
    <col min="13354" max="13354" width="5.28515625" style="1" customWidth="1"/>
    <col min="13355" max="13355" width="0" style="1" hidden="1" customWidth="1"/>
    <col min="13356" max="13356" width="17" style="1" customWidth="1"/>
    <col min="13357" max="13357" width="6.28515625" style="1" customWidth="1"/>
    <col min="13358" max="13358" width="0" style="1" hidden="1" customWidth="1"/>
    <col min="13359" max="13359" width="14.28515625" style="1" customWidth="1"/>
    <col min="13360" max="13360" width="7.5703125" style="1" customWidth="1"/>
    <col min="13361" max="13361" width="0" style="1" hidden="1" customWidth="1"/>
    <col min="13362" max="13363" width="14.28515625" style="1" customWidth="1"/>
    <col min="13364" max="13364" width="20.85546875" style="1" customWidth="1"/>
    <col min="13365" max="13365" width="14.42578125" style="1" customWidth="1"/>
    <col min="13366" max="13366" width="15" style="1" customWidth="1"/>
    <col min="13367" max="13367" width="2.7109375" style="1" customWidth="1"/>
    <col min="13368" max="13368" width="11.7109375" style="1" customWidth="1"/>
    <col min="13369" max="13369" width="11.5703125" style="1" customWidth="1"/>
    <col min="13370" max="13370" width="2.28515625" style="1" customWidth="1"/>
    <col min="13371" max="13371" width="41" style="1" customWidth="1"/>
    <col min="13372" max="13372" width="14.28515625" style="1" customWidth="1"/>
    <col min="13373" max="13374" width="11.5703125" style="1" customWidth="1"/>
    <col min="13375" max="13375" width="21.85546875" style="1" customWidth="1"/>
    <col min="13376" max="13567" width="11.42578125" style="1"/>
    <col min="13568" max="13568" width="21.85546875" style="1" customWidth="1"/>
    <col min="13569" max="13569" width="13.85546875" style="1" customWidth="1"/>
    <col min="13570" max="13570" width="38.7109375" style="1" customWidth="1"/>
    <col min="13571" max="13571" width="3" style="1" bestFit="1" customWidth="1"/>
    <col min="13572" max="13572" width="32.28515625" style="1" customWidth="1"/>
    <col min="13573" max="13573" width="46.28515625" style="1" customWidth="1"/>
    <col min="13574" max="13574" width="19" style="1" customWidth="1"/>
    <col min="13575" max="13575" width="0" style="1" hidden="1" customWidth="1"/>
    <col min="13576" max="13576" width="17.7109375" style="1" customWidth="1"/>
    <col min="13577" max="13577" width="0" style="1" hidden="1" customWidth="1"/>
    <col min="13578" max="13578" width="22.28515625" style="1" customWidth="1"/>
    <col min="13579" max="13579" width="5.28515625" style="1" customWidth="1"/>
    <col min="13580" max="13580" width="36.28515625" style="1" customWidth="1"/>
    <col min="13581" max="13581" width="5.7109375" style="1" customWidth="1"/>
    <col min="13582" max="13582" width="0" style="1" hidden="1" customWidth="1"/>
    <col min="13583" max="13583" width="20.7109375" style="1" customWidth="1"/>
    <col min="13584" max="13584" width="4.85546875" style="1" customWidth="1"/>
    <col min="13585" max="13585" width="0" style="1" hidden="1" customWidth="1"/>
    <col min="13586" max="13586" width="24.7109375" style="1" customWidth="1"/>
    <col min="13587" max="13587" width="12.28515625" style="1" customWidth="1"/>
    <col min="13588" max="13588" width="0" style="1" hidden="1" customWidth="1"/>
    <col min="13589" max="13589" width="3.42578125" style="1" customWidth="1"/>
    <col min="13590" max="13590" width="0" style="1" hidden="1" customWidth="1"/>
    <col min="13591" max="13591" width="17.7109375" style="1" customWidth="1"/>
    <col min="13592" max="13592" width="3.42578125" style="1" customWidth="1"/>
    <col min="13593" max="13593" width="0" style="1" hidden="1" customWidth="1"/>
    <col min="13594" max="13594" width="23.7109375" style="1" customWidth="1"/>
    <col min="13595" max="13595" width="10" style="1" customWidth="1"/>
    <col min="13596" max="13596" width="0" style="1" hidden="1" customWidth="1"/>
    <col min="13597" max="13598" width="14.7109375" style="1" customWidth="1"/>
    <col min="13599" max="13599" width="12.85546875" style="1" customWidth="1"/>
    <col min="13600" max="13600" width="3.28515625" style="1" customWidth="1"/>
    <col min="13601" max="13601" width="30.28515625" style="1" customWidth="1"/>
    <col min="13602" max="13602" width="5" style="1" customWidth="1"/>
    <col min="13603" max="13603" width="0" style="1" hidden="1" customWidth="1"/>
    <col min="13604" max="13604" width="14.28515625" style="1" customWidth="1"/>
    <col min="13605" max="13605" width="5.7109375" style="1" customWidth="1"/>
    <col min="13606" max="13606" width="0" style="1" hidden="1" customWidth="1"/>
    <col min="13607" max="13607" width="17.28515625" style="1" customWidth="1"/>
    <col min="13608" max="13608" width="12.7109375" style="1" customWidth="1"/>
    <col min="13609" max="13609" width="0" style="1" hidden="1" customWidth="1"/>
    <col min="13610" max="13610" width="5.28515625" style="1" customWidth="1"/>
    <col min="13611" max="13611" width="0" style="1" hidden="1" customWidth="1"/>
    <col min="13612" max="13612" width="17" style="1" customWidth="1"/>
    <col min="13613" max="13613" width="6.28515625" style="1" customWidth="1"/>
    <col min="13614" max="13614" width="0" style="1" hidden="1" customWidth="1"/>
    <col min="13615" max="13615" width="14.28515625" style="1" customWidth="1"/>
    <col min="13616" max="13616" width="7.5703125" style="1" customWidth="1"/>
    <col min="13617" max="13617" width="0" style="1" hidden="1" customWidth="1"/>
    <col min="13618" max="13619" width="14.28515625" style="1" customWidth="1"/>
    <col min="13620" max="13620" width="20.85546875" style="1" customWidth="1"/>
    <col min="13621" max="13621" width="14.42578125" style="1" customWidth="1"/>
    <col min="13622" max="13622" width="15" style="1" customWidth="1"/>
    <col min="13623" max="13623" width="2.7109375" style="1" customWidth="1"/>
    <col min="13624" max="13624" width="11.7109375" style="1" customWidth="1"/>
    <col min="13625" max="13625" width="11.5703125" style="1" customWidth="1"/>
    <col min="13626" max="13626" width="2.28515625" style="1" customWidth="1"/>
    <col min="13627" max="13627" width="41" style="1" customWidth="1"/>
    <col min="13628" max="13628" width="14.28515625" style="1" customWidth="1"/>
    <col min="13629" max="13630" width="11.5703125" style="1" customWidth="1"/>
    <col min="13631" max="13631" width="21.85546875" style="1" customWidth="1"/>
    <col min="13632" max="13823" width="11.42578125" style="1"/>
    <col min="13824" max="13824" width="21.85546875" style="1" customWidth="1"/>
    <col min="13825" max="13825" width="13.85546875" style="1" customWidth="1"/>
    <col min="13826" max="13826" width="38.7109375" style="1" customWidth="1"/>
    <col min="13827" max="13827" width="3" style="1" bestFit="1" customWidth="1"/>
    <col min="13828" max="13828" width="32.28515625" style="1" customWidth="1"/>
    <col min="13829" max="13829" width="46.28515625" style="1" customWidth="1"/>
    <col min="13830" max="13830" width="19" style="1" customWidth="1"/>
    <col min="13831" max="13831" width="0" style="1" hidden="1" customWidth="1"/>
    <col min="13832" max="13832" width="17.7109375" style="1" customWidth="1"/>
    <col min="13833" max="13833" width="0" style="1" hidden="1" customWidth="1"/>
    <col min="13834" max="13834" width="22.28515625" style="1" customWidth="1"/>
    <col min="13835" max="13835" width="5.28515625" style="1" customWidth="1"/>
    <col min="13836" max="13836" width="36.28515625" style="1" customWidth="1"/>
    <col min="13837" max="13837" width="5.7109375" style="1" customWidth="1"/>
    <col min="13838" max="13838" width="0" style="1" hidden="1" customWidth="1"/>
    <col min="13839" max="13839" width="20.7109375" style="1" customWidth="1"/>
    <col min="13840" max="13840" width="4.85546875" style="1" customWidth="1"/>
    <col min="13841" max="13841" width="0" style="1" hidden="1" customWidth="1"/>
    <col min="13842" max="13842" width="24.7109375" style="1" customWidth="1"/>
    <col min="13843" max="13843" width="12.28515625" style="1" customWidth="1"/>
    <col min="13844" max="13844" width="0" style="1" hidden="1" customWidth="1"/>
    <col min="13845" max="13845" width="3.42578125" style="1" customWidth="1"/>
    <col min="13846" max="13846" width="0" style="1" hidden="1" customWidth="1"/>
    <col min="13847" max="13847" width="17.7109375" style="1" customWidth="1"/>
    <col min="13848" max="13848" width="3.42578125" style="1" customWidth="1"/>
    <col min="13849" max="13849" width="0" style="1" hidden="1" customWidth="1"/>
    <col min="13850" max="13850" width="23.7109375" style="1" customWidth="1"/>
    <col min="13851" max="13851" width="10" style="1" customWidth="1"/>
    <col min="13852" max="13852" width="0" style="1" hidden="1" customWidth="1"/>
    <col min="13853" max="13854" width="14.7109375" style="1" customWidth="1"/>
    <col min="13855" max="13855" width="12.85546875" style="1" customWidth="1"/>
    <col min="13856" max="13856" width="3.28515625" style="1" customWidth="1"/>
    <col min="13857" max="13857" width="30.28515625" style="1" customWidth="1"/>
    <col min="13858" max="13858" width="5" style="1" customWidth="1"/>
    <col min="13859" max="13859" width="0" style="1" hidden="1" customWidth="1"/>
    <col min="13860" max="13860" width="14.28515625" style="1" customWidth="1"/>
    <col min="13861" max="13861" width="5.7109375" style="1" customWidth="1"/>
    <col min="13862" max="13862" width="0" style="1" hidden="1" customWidth="1"/>
    <col min="13863" max="13863" width="17.28515625" style="1" customWidth="1"/>
    <col min="13864" max="13864" width="12.7109375" style="1" customWidth="1"/>
    <col min="13865" max="13865" width="0" style="1" hidden="1" customWidth="1"/>
    <col min="13866" max="13866" width="5.28515625" style="1" customWidth="1"/>
    <col min="13867" max="13867" width="0" style="1" hidden="1" customWidth="1"/>
    <col min="13868" max="13868" width="17" style="1" customWidth="1"/>
    <col min="13869" max="13869" width="6.28515625" style="1" customWidth="1"/>
    <col min="13870" max="13870" width="0" style="1" hidden="1" customWidth="1"/>
    <col min="13871" max="13871" width="14.28515625" style="1" customWidth="1"/>
    <col min="13872" max="13872" width="7.5703125" style="1" customWidth="1"/>
    <col min="13873" max="13873" width="0" style="1" hidden="1" customWidth="1"/>
    <col min="13874" max="13875" width="14.28515625" style="1" customWidth="1"/>
    <col min="13876" max="13876" width="20.85546875" style="1" customWidth="1"/>
    <col min="13877" max="13877" width="14.42578125" style="1" customWidth="1"/>
    <col min="13878" max="13878" width="15" style="1" customWidth="1"/>
    <col min="13879" max="13879" width="2.7109375" style="1" customWidth="1"/>
    <col min="13880" max="13880" width="11.7109375" style="1" customWidth="1"/>
    <col min="13881" max="13881" width="11.5703125" style="1" customWidth="1"/>
    <col min="13882" max="13882" width="2.28515625" style="1" customWidth="1"/>
    <col min="13883" max="13883" width="41" style="1" customWidth="1"/>
    <col min="13884" max="13884" width="14.28515625" style="1" customWidth="1"/>
    <col min="13885" max="13886" width="11.5703125" style="1" customWidth="1"/>
    <col min="13887" max="13887" width="21.85546875" style="1" customWidth="1"/>
    <col min="13888" max="14079" width="11.42578125" style="1"/>
    <col min="14080" max="14080" width="21.85546875" style="1" customWidth="1"/>
    <col min="14081" max="14081" width="13.85546875" style="1" customWidth="1"/>
    <col min="14082" max="14082" width="38.7109375" style="1" customWidth="1"/>
    <col min="14083" max="14083" width="3" style="1" bestFit="1" customWidth="1"/>
    <col min="14084" max="14084" width="32.28515625" style="1" customWidth="1"/>
    <col min="14085" max="14085" width="46.28515625" style="1" customWidth="1"/>
    <col min="14086" max="14086" width="19" style="1" customWidth="1"/>
    <col min="14087" max="14087" width="0" style="1" hidden="1" customWidth="1"/>
    <col min="14088" max="14088" width="17.7109375" style="1" customWidth="1"/>
    <col min="14089" max="14089" width="0" style="1" hidden="1" customWidth="1"/>
    <col min="14090" max="14090" width="22.28515625" style="1" customWidth="1"/>
    <col min="14091" max="14091" width="5.28515625" style="1" customWidth="1"/>
    <col min="14092" max="14092" width="36.28515625" style="1" customWidth="1"/>
    <col min="14093" max="14093" width="5.7109375" style="1" customWidth="1"/>
    <col min="14094" max="14094" width="0" style="1" hidden="1" customWidth="1"/>
    <col min="14095" max="14095" width="20.7109375" style="1" customWidth="1"/>
    <col min="14096" max="14096" width="4.85546875" style="1" customWidth="1"/>
    <col min="14097" max="14097" width="0" style="1" hidden="1" customWidth="1"/>
    <col min="14098" max="14098" width="24.7109375" style="1" customWidth="1"/>
    <col min="14099" max="14099" width="12.28515625" style="1" customWidth="1"/>
    <col min="14100" max="14100" width="0" style="1" hidden="1" customWidth="1"/>
    <col min="14101" max="14101" width="3.42578125" style="1" customWidth="1"/>
    <col min="14102" max="14102" width="0" style="1" hidden="1" customWidth="1"/>
    <col min="14103" max="14103" width="17.7109375" style="1" customWidth="1"/>
    <col min="14104" max="14104" width="3.42578125" style="1" customWidth="1"/>
    <col min="14105" max="14105" width="0" style="1" hidden="1" customWidth="1"/>
    <col min="14106" max="14106" width="23.7109375" style="1" customWidth="1"/>
    <col min="14107" max="14107" width="10" style="1" customWidth="1"/>
    <col min="14108" max="14108" width="0" style="1" hidden="1" customWidth="1"/>
    <col min="14109" max="14110" width="14.7109375" style="1" customWidth="1"/>
    <col min="14111" max="14111" width="12.85546875" style="1" customWidth="1"/>
    <col min="14112" max="14112" width="3.28515625" style="1" customWidth="1"/>
    <col min="14113" max="14113" width="30.28515625" style="1" customWidth="1"/>
    <col min="14114" max="14114" width="5" style="1" customWidth="1"/>
    <col min="14115" max="14115" width="0" style="1" hidden="1" customWidth="1"/>
    <col min="14116" max="14116" width="14.28515625" style="1" customWidth="1"/>
    <col min="14117" max="14117" width="5.7109375" style="1" customWidth="1"/>
    <col min="14118" max="14118" width="0" style="1" hidden="1" customWidth="1"/>
    <col min="14119" max="14119" width="17.28515625" style="1" customWidth="1"/>
    <col min="14120" max="14120" width="12.7109375" style="1" customWidth="1"/>
    <col min="14121" max="14121" width="0" style="1" hidden="1" customWidth="1"/>
    <col min="14122" max="14122" width="5.28515625" style="1" customWidth="1"/>
    <col min="14123" max="14123" width="0" style="1" hidden="1" customWidth="1"/>
    <col min="14124" max="14124" width="17" style="1" customWidth="1"/>
    <col min="14125" max="14125" width="6.28515625" style="1" customWidth="1"/>
    <col min="14126" max="14126" width="0" style="1" hidden="1" customWidth="1"/>
    <col min="14127" max="14127" width="14.28515625" style="1" customWidth="1"/>
    <col min="14128" max="14128" width="7.5703125" style="1" customWidth="1"/>
    <col min="14129" max="14129" width="0" style="1" hidden="1" customWidth="1"/>
    <col min="14130" max="14131" width="14.28515625" style="1" customWidth="1"/>
    <col min="14132" max="14132" width="20.85546875" style="1" customWidth="1"/>
    <col min="14133" max="14133" width="14.42578125" style="1" customWidth="1"/>
    <col min="14134" max="14134" width="15" style="1" customWidth="1"/>
    <col min="14135" max="14135" width="2.7109375" style="1" customWidth="1"/>
    <col min="14136" max="14136" width="11.7109375" style="1" customWidth="1"/>
    <col min="14137" max="14137" width="11.5703125" style="1" customWidth="1"/>
    <col min="14138" max="14138" width="2.28515625" style="1" customWidth="1"/>
    <col min="14139" max="14139" width="41" style="1" customWidth="1"/>
    <col min="14140" max="14140" width="14.28515625" style="1" customWidth="1"/>
    <col min="14141" max="14142" width="11.5703125" style="1" customWidth="1"/>
    <col min="14143" max="14143" width="21.85546875" style="1" customWidth="1"/>
    <col min="14144" max="14335" width="11.42578125" style="1"/>
    <col min="14336" max="14336" width="21.85546875" style="1" customWidth="1"/>
    <col min="14337" max="14337" width="13.85546875" style="1" customWidth="1"/>
    <col min="14338" max="14338" width="38.7109375" style="1" customWidth="1"/>
    <col min="14339" max="14339" width="3" style="1" bestFit="1" customWidth="1"/>
    <col min="14340" max="14340" width="32.28515625" style="1" customWidth="1"/>
    <col min="14341" max="14341" width="46.28515625" style="1" customWidth="1"/>
    <col min="14342" max="14342" width="19" style="1" customWidth="1"/>
    <col min="14343" max="14343" width="0" style="1" hidden="1" customWidth="1"/>
    <col min="14344" max="14344" width="17.7109375" style="1" customWidth="1"/>
    <col min="14345" max="14345" width="0" style="1" hidden="1" customWidth="1"/>
    <col min="14346" max="14346" width="22.28515625" style="1" customWidth="1"/>
    <col min="14347" max="14347" width="5.28515625" style="1" customWidth="1"/>
    <col min="14348" max="14348" width="36.28515625" style="1" customWidth="1"/>
    <col min="14349" max="14349" width="5.7109375" style="1" customWidth="1"/>
    <col min="14350" max="14350" width="0" style="1" hidden="1" customWidth="1"/>
    <col min="14351" max="14351" width="20.7109375" style="1" customWidth="1"/>
    <col min="14352" max="14352" width="4.85546875" style="1" customWidth="1"/>
    <col min="14353" max="14353" width="0" style="1" hidden="1" customWidth="1"/>
    <col min="14354" max="14354" width="24.7109375" style="1" customWidth="1"/>
    <col min="14355" max="14355" width="12.28515625" style="1" customWidth="1"/>
    <col min="14356" max="14356" width="0" style="1" hidden="1" customWidth="1"/>
    <col min="14357" max="14357" width="3.42578125" style="1" customWidth="1"/>
    <col min="14358" max="14358" width="0" style="1" hidden="1" customWidth="1"/>
    <col min="14359" max="14359" width="17.7109375" style="1" customWidth="1"/>
    <col min="14360" max="14360" width="3.42578125" style="1" customWidth="1"/>
    <col min="14361" max="14361" width="0" style="1" hidden="1" customWidth="1"/>
    <col min="14362" max="14362" width="23.7109375" style="1" customWidth="1"/>
    <col min="14363" max="14363" width="10" style="1" customWidth="1"/>
    <col min="14364" max="14364" width="0" style="1" hidden="1" customWidth="1"/>
    <col min="14365" max="14366" width="14.7109375" style="1" customWidth="1"/>
    <col min="14367" max="14367" width="12.85546875" style="1" customWidth="1"/>
    <col min="14368" max="14368" width="3.28515625" style="1" customWidth="1"/>
    <col min="14369" max="14369" width="30.28515625" style="1" customWidth="1"/>
    <col min="14370" max="14370" width="5" style="1" customWidth="1"/>
    <col min="14371" max="14371" width="0" style="1" hidden="1" customWidth="1"/>
    <col min="14372" max="14372" width="14.28515625" style="1" customWidth="1"/>
    <col min="14373" max="14373" width="5.7109375" style="1" customWidth="1"/>
    <col min="14374" max="14374" width="0" style="1" hidden="1" customWidth="1"/>
    <col min="14375" max="14375" width="17.28515625" style="1" customWidth="1"/>
    <col min="14376" max="14376" width="12.7109375" style="1" customWidth="1"/>
    <col min="14377" max="14377" width="0" style="1" hidden="1" customWidth="1"/>
    <col min="14378" max="14378" width="5.28515625" style="1" customWidth="1"/>
    <col min="14379" max="14379" width="0" style="1" hidden="1" customWidth="1"/>
    <col min="14380" max="14380" width="17" style="1" customWidth="1"/>
    <col min="14381" max="14381" width="6.28515625" style="1" customWidth="1"/>
    <col min="14382" max="14382" width="0" style="1" hidden="1" customWidth="1"/>
    <col min="14383" max="14383" width="14.28515625" style="1" customWidth="1"/>
    <col min="14384" max="14384" width="7.5703125" style="1" customWidth="1"/>
    <col min="14385" max="14385" width="0" style="1" hidden="1" customWidth="1"/>
    <col min="14386" max="14387" width="14.28515625" style="1" customWidth="1"/>
    <col min="14388" max="14388" width="20.85546875" style="1" customWidth="1"/>
    <col min="14389" max="14389" width="14.42578125" style="1" customWidth="1"/>
    <col min="14390" max="14390" width="15" style="1" customWidth="1"/>
    <col min="14391" max="14391" width="2.7109375" style="1" customWidth="1"/>
    <col min="14392" max="14392" width="11.7109375" style="1" customWidth="1"/>
    <col min="14393" max="14393" width="11.5703125" style="1" customWidth="1"/>
    <col min="14394" max="14394" width="2.28515625" style="1" customWidth="1"/>
    <col min="14395" max="14395" width="41" style="1" customWidth="1"/>
    <col min="14396" max="14396" width="14.28515625" style="1" customWidth="1"/>
    <col min="14397" max="14398" width="11.5703125" style="1" customWidth="1"/>
    <col min="14399" max="14399" width="21.85546875" style="1" customWidth="1"/>
    <col min="14400" max="14591" width="11.42578125" style="1"/>
    <col min="14592" max="14592" width="21.85546875" style="1" customWidth="1"/>
    <col min="14593" max="14593" width="13.85546875" style="1" customWidth="1"/>
    <col min="14594" max="14594" width="38.7109375" style="1" customWidth="1"/>
    <col min="14595" max="14595" width="3" style="1" bestFit="1" customWidth="1"/>
    <col min="14596" max="14596" width="32.28515625" style="1" customWidth="1"/>
    <col min="14597" max="14597" width="46.28515625" style="1" customWidth="1"/>
    <col min="14598" max="14598" width="19" style="1" customWidth="1"/>
    <col min="14599" max="14599" width="0" style="1" hidden="1" customWidth="1"/>
    <col min="14600" max="14600" width="17.7109375" style="1" customWidth="1"/>
    <col min="14601" max="14601" width="0" style="1" hidden="1" customWidth="1"/>
    <col min="14602" max="14602" width="22.28515625" style="1" customWidth="1"/>
    <col min="14603" max="14603" width="5.28515625" style="1" customWidth="1"/>
    <col min="14604" max="14604" width="36.28515625" style="1" customWidth="1"/>
    <col min="14605" max="14605" width="5.7109375" style="1" customWidth="1"/>
    <col min="14606" max="14606" width="0" style="1" hidden="1" customWidth="1"/>
    <col min="14607" max="14607" width="20.7109375" style="1" customWidth="1"/>
    <col min="14608" max="14608" width="4.85546875" style="1" customWidth="1"/>
    <col min="14609" max="14609" width="0" style="1" hidden="1" customWidth="1"/>
    <col min="14610" max="14610" width="24.7109375" style="1" customWidth="1"/>
    <col min="14611" max="14611" width="12.28515625" style="1" customWidth="1"/>
    <col min="14612" max="14612" width="0" style="1" hidden="1" customWidth="1"/>
    <col min="14613" max="14613" width="3.42578125" style="1" customWidth="1"/>
    <col min="14614" max="14614" width="0" style="1" hidden="1" customWidth="1"/>
    <col min="14615" max="14615" width="17.7109375" style="1" customWidth="1"/>
    <col min="14616" max="14616" width="3.42578125" style="1" customWidth="1"/>
    <col min="14617" max="14617" width="0" style="1" hidden="1" customWidth="1"/>
    <col min="14618" max="14618" width="23.7109375" style="1" customWidth="1"/>
    <col min="14619" max="14619" width="10" style="1" customWidth="1"/>
    <col min="14620" max="14620" width="0" style="1" hidden="1" customWidth="1"/>
    <col min="14621" max="14622" width="14.7109375" style="1" customWidth="1"/>
    <col min="14623" max="14623" width="12.85546875" style="1" customWidth="1"/>
    <col min="14624" max="14624" width="3.28515625" style="1" customWidth="1"/>
    <col min="14625" max="14625" width="30.28515625" style="1" customWidth="1"/>
    <col min="14626" max="14626" width="5" style="1" customWidth="1"/>
    <col min="14627" max="14627" width="0" style="1" hidden="1" customWidth="1"/>
    <col min="14628" max="14628" width="14.28515625" style="1" customWidth="1"/>
    <col min="14629" max="14629" width="5.7109375" style="1" customWidth="1"/>
    <col min="14630" max="14630" width="0" style="1" hidden="1" customWidth="1"/>
    <col min="14631" max="14631" width="17.28515625" style="1" customWidth="1"/>
    <col min="14632" max="14632" width="12.7109375" style="1" customWidth="1"/>
    <col min="14633" max="14633" width="0" style="1" hidden="1" customWidth="1"/>
    <col min="14634" max="14634" width="5.28515625" style="1" customWidth="1"/>
    <col min="14635" max="14635" width="0" style="1" hidden="1" customWidth="1"/>
    <col min="14636" max="14636" width="17" style="1" customWidth="1"/>
    <col min="14637" max="14637" width="6.28515625" style="1" customWidth="1"/>
    <col min="14638" max="14638" width="0" style="1" hidden="1" customWidth="1"/>
    <col min="14639" max="14639" width="14.28515625" style="1" customWidth="1"/>
    <col min="14640" max="14640" width="7.5703125" style="1" customWidth="1"/>
    <col min="14641" max="14641" width="0" style="1" hidden="1" customWidth="1"/>
    <col min="14642" max="14643" width="14.28515625" style="1" customWidth="1"/>
    <col min="14644" max="14644" width="20.85546875" style="1" customWidth="1"/>
    <col min="14645" max="14645" width="14.42578125" style="1" customWidth="1"/>
    <col min="14646" max="14646" width="15" style="1" customWidth="1"/>
    <col min="14647" max="14647" width="2.7109375" style="1" customWidth="1"/>
    <col min="14648" max="14648" width="11.7109375" style="1" customWidth="1"/>
    <col min="14649" max="14649" width="11.5703125" style="1" customWidth="1"/>
    <col min="14650" max="14650" width="2.28515625" style="1" customWidth="1"/>
    <col min="14651" max="14651" width="41" style="1" customWidth="1"/>
    <col min="14652" max="14652" width="14.28515625" style="1" customWidth="1"/>
    <col min="14653" max="14654" width="11.5703125" style="1" customWidth="1"/>
    <col min="14655" max="14655" width="21.85546875" style="1" customWidth="1"/>
    <col min="14656" max="14847" width="11.42578125" style="1"/>
    <col min="14848" max="14848" width="21.85546875" style="1" customWidth="1"/>
    <col min="14849" max="14849" width="13.85546875" style="1" customWidth="1"/>
    <col min="14850" max="14850" width="38.7109375" style="1" customWidth="1"/>
    <col min="14851" max="14851" width="3" style="1" bestFit="1" customWidth="1"/>
    <col min="14852" max="14852" width="32.28515625" style="1" customWidth="1"/>
    <col min="14853" max="14853" width="46.28515625" style="1" customWidth="1"/>
    <col min="14854" max="14854" width="19" style="1" customWidth="1"/>
    <col min="14855" max="14855" width="0" style="1" hidden="1" customWidth="1"/>
    <col min="14856" max="14856" width="17.7109375" style="1" customWidth="1"/>
    <col min="14857" max="14857" width="0" style="1" hidden="1" customWidth="1"/>
    <col min="14858" max="14858" width="22.28515625" style="1" customWidth="1"/>
    <col min="14859" max="14859" width="5.28515625" style="1" customWidth="1"/>
    <col min="14860" max="14860" width="36.28515625" style="1" customWidth="1"/>
    <col min="14861" max="14861" width="5.7109375" style="1" customWidth="1"/>
    <col min="14862" max="14862" width="0" style="1" hidden="1" customWidth="1"/>
    <col min="14863" max="14863" width="20.7109375" style="1" customWidth="1"/>
    <col min="14864" max="14864" width="4.85546875" style="1" customWidth="1"/>
    <col min="14865" max="14865" width="0" style="1" hidden="1" customWidth="1"/>
    <col min="14866" max="14866" width="24.7109375" style="1" customWidth="1"/>
    <col min="14867" max="14867" width="12.28515625" style="1" customWidth="1"/>
    <col min="14868" max="14868" width="0" style="1" hidden="1" customWidth="1"/>
    <col min="14869" max="14869" width="3.42578125" style="1" customWidth="1"/>
    <col min="14870" max="14870" width="0" style="1" hidden="1" customWidth="1"/>
    <col min="14871" max="14871" width="17.7109375" style="1" customWidth="1"/>
    <col min="14872" max="14872" width="3.42578125" style="1" customWidth="1"/>
    <col min="14873" max="14873" width="0" style="1" hidden="1" customWidth="1"/>
    <col min="14874" max="14874" width="23.7109375" style="1" customWidth="1"/>
    <col min="14875" max="14875" width="10" style="1" customWidth="1"/>
    <col min="14876" max="14876" width="0" style="1" hidden="1" customWidth="1"/>
    <col min="14877" max="14878" width="14.7109375" style="1" customWidth="1"/>
    <col min="14879" max="14879" width="12.85546875" style="1" customWidth="1"/>
    <col min="14880" max="14880" width="3.28515625" style="1" customWidth="1"/>
    <col min="14881" max="14881" width="30.28515625" style="1" customWidth="1"/>
    <col min="14882" max="14882" width="5" style="1" customWidth="1"/>
    <col min="14883" max="14883" width="0" style="1" hidden="1" customWidth="1"/>
    <col min="14884" max="14884" width="14.28515625" style="1" customWidth="1"/>
    <col min="14885" max="14885" width="5.7109375" style="1" customWidth="1"/>
    <col min="14886" max="14886" width="0" style="1" hidden="1" customWidth="1"/>
    <col min="14887" max="14887" width="17.28515625" style="1" customWidth="1"/>
    <col min="14888" max="14888" width="12.7109375" style="1" customWidth="1"/>
    <col min="14889" max="14889" width="0" style="1" hidden="1" customWidth="1"/>
    <col min="14890" max="14890" width="5.28515625" style="1" customWidth="1"/>
    <col min="14891" max="14891" width="0" style="1" hidden="1" customWidth="1"/>
    <col min="14892" max="14892" width="17" style="1" customWidth="1"/>
    <col min="14893" max="14893" width="6.28515625" style="1" customWidth="1"/>
    <col min="14894" max="14894" width="0" style="1" hidden="1" customWidth="1"/>
    <col min="14895" max="14895" width="14.28515625" style="1" customWidth="1"/>
    <col min="14896" max="14896" width="7.5703125" style="1" customWidth="1"/>
    <col min="14897" max="14897" width="0" style="1" hidden="1" customWidth="1"/>
    <col min="14898" max="14899" width="14.28515625" style="1" customWidth="1"/>
    <col min="14900" max="14900" width="20.85546875" style="1" customWidth="1"/>
    <col min="14901" max="14901" width="14.42578125" style="1" customWidth="1"/>
    <col min="14902" max="14902" width="15" style="1" customWidth="1"/>
    <col min="14903" max="14903" width="2.7109375" style="1" customWidth="1"/>
    <col min="14904" max="14904" width="11.7109375" style="1" customWidth="1"/>
    <col min="14905" max="14905" width="11.5703125" style="1" customWidth="1"/>
    <col min="14906" max="14906" width="2.28515625" style="1" customWidth="1"/>
    <col min="14907" max="14907" width="41" style="1" customWidth="1"/>
    <col min="14908" max="14908" width="14.28515625" style="1" customWidth="1"/>
    <col min="14909" max="14910" width="11.5703125" style="1" customWidth="1"/>
    <col min="14911" max="14911" width="21.85546875" style="1" customWidth="1"/>
    <col min="14912" max="15103" width="11.42578125" style="1"/>
    <col min="15104" max="15104" width="21.85546875" style="1" customWidth="1"/>
    <col min="15105" max="15105" width="13.85546875" style="1" customWidth="1"/>
    <col min="15106" max="15106" width="38.7109375" style="1" customWidth="1"/>
    <col min="15107" max="15107" width="3" style="1" bestFit="1" customWidth="1"/>
    <col min="15108" max="15108" width="32.28515625" style="1" customWidth="1"/>
    <col min="15109" max="15109" width="46.28515625" style="1" customWidth="1"/>
    <col min="15110" max="15110" width="19" style="1" customWidth="1"/>
    <col min="15111" max="15111" width="0" style="1" hidden="1" customWidth="1"/>
    <col min="15112" max="15112" width="17.7109375" style="1" customWidth="1"/>
    <col min="15113" max="15113" width="0" style="1" hidden="1" customWidth="1"/>
    <col min="15114" max="15114" width="22.28515625" style="1" customWidth="1"/>
    <col min="15115" max="15115" width="5.28515625" style="1" customWidth="1"/>
    <col min="15116" max="15116" width="36.28515625" style="1" customWidth="1"/>
    <col min="15117" max="15117" width="5.7109375" style="1" customWidth="1"/>
    <col min="15118" max="15118" width="0" style="1" hidden="1" customWidth="1"/>
    <col min="15119" max="15119" width="20.7109375" style="1" customWidth="1"/>
    <col min="15120" max="15120" width="4.85546875" style="1" customWidth="1"/>
    <col min="15121" max="15121" width="0" style="1" hidden="1" customWidth="1"/>
    <col min="15122" max="15122" width="24.7109375" style="1" customWidth="1"/>
    <col min="15123" max="15123" width="12.28515625" style="1" customWidth="1"/>
    <col min="15124" max="15124" width="0" style="1" hidden="1" customWidth="1"/>
    <col min="15125" max="15125" width="3.42578125" style="1" customWidth="1"/>
    <col min="15126" max="15126" width="0" style="1" hidden="1" customWidth="1"/>
    <col min="15127" max="15127" width="17.7109375" style="1" customWidth="1"/>
    <col min="15128" max="15128" width="3.42578125" style="1" customWidth="1"/>
    <col min="15129" max="15129" width="0" style="1" hidden="1" customWidth="1"/>
    <col min="15130" max="15130" width="23.7109375" style="1" customWidth="1"/>
    <col min="15131" max="15131" width="10" style="1" customWidth="1"/>
    <col min="15132" max="15132" width="0" style="1" hidden="1" customWidth="1"/>
    <col min="15133" max="15134" width="14.7109375" style="1" customWidth="1"/>
    <col min="15135" max="15135" width="12.85546875" style="1" customWidth="1"/>
    <col min="15136" max="15136" width="3.28515625" style="1" customWidth="1"/>
    <col min="15137" max="15137" width="30.28515625" style="1" customWidth="1"/>
    <col min="15138" max="15138" width="5" style="1" customWidth="1"/>
    <col min="15139" max="15139" width="0" style="1" hidden="1" customWidth="1"/>
    <col min="15140" max="15140" width="14.28515625" style="1" customWidth="1"/>
    <col min="15141" max="15141" width="5.7109375" style="1" customWidth="1"/>
    <col min="15142" max="15142" width="0" style="1" hidden="1" customWidth="1"/>
    <col min="15143" max="15143" width="17.28515625" style="1" customWidth="1"/>
    <col min="15144" max="15144" width="12.7109375" style="1" customWidth="1"/>
    <col min="15145" max="15145" width="0" style="1" hidden="1" customWidth="1"/>
    <col min="15146" max="15146" width="5.28515625" style="1" customWidth="1"/>
    <col min="15147" max="15147" width="0" style="1" hidden="1" customWidth="1"/>
    <col min="15148" max="15148" width="17" style="1" customWidth="1"/>
    <col min="15149" max="15149" width="6.28515625" style="1" customWidth="1"/>
    <col min="15150" max="15150" width="0" style="1" hidden="1" customWidth="1"/>
    <col min="15151" max="15151" width="14.28515625" style="1" customWidth="1"/>
    <col min="15152" max="15152" width="7.5703125" style="1" customWidth="1"/>
    <col min="15153" max="15153" width="0" style="1" hidden="1" customWidth="1"/>
    <col min="15154" max="15155" width="14.28515625" style="1" customWidth="1"/>
    <col min="15156" max="15156" width="20.85546875" style="1" customWidth="1"/>
    <col min="15157" max="15157" width="14.42578125" style="1" customWidth="1"/>
    <col min="15158" max="15158" width="15" style="1" customWidth="1"/>
    <col min="15159" max="15159" width="2.7109375" style="1" customWidth="1"/>
    <col min="15160" max="15160" width="11.7109375" style="1" customWidth="1"/>
    <col min="15161" max="15161" width="11.5703125" style="1" customWidth="1"/>
    <col min="15162" max="15162" width="2.28515625" style="1" customWidth="1"/>
    <col min="15163" max="15163" width="41" style="1" customWidth="1"/>
    <col min="15164" max="15164" width="14.28515625" style="1" customWidth="1"/>
    <col min="15165" max="15166" width="11.5703125" style="1" customWidth="1"/>
    <col min="15167" max="15167" width="21.85546875" style="1" customWidth="1"/>
    <col min="15168" max="15359" width="11.42578125" style="1"/>
    <col min="15360" max="15360" width="21.85546875" style="1" customWidth="1"/>
    <col min="15361" max="15361" width="13.85546875" style="1" customWidth="1"/>
    <col min="15362" max="15362" width="38.7109375" style="1" customWidth="1"/>
    <col min="15363" max="15363" width="3" style="1" bestFit="1" customWidth="1"/>
    <col min="15364" max="15364" width="32.28515625" style="1" customWidth="1"/>
    <col min="15365" max="15365" width="46.28515625" style="1" customWidth="1"/>
    <col min="15366" max="15366" width="19" style="1" customWidth="1"/>
    <col min="15367" max="15367" width="0" style="1" hidden="1" customWidth="1"/>
    <col min="15368" max="15368" width="17.7109375" style="1" customWidth="1"/>
    <col min="15369" max="15369" width="0" style="1" hidden="1" customWidth="1"/>
    <col min="15370" max="15370" width="22.28515625" style="1" customWidth="1"/>
    <col min="15371" max="15371" width="5.28515625" style="1" customWidth="1"/>
    <col min="15372" max="15372" width="36.28515625" style="1" customWidth="1"/>
    <col min="15373" max="15373" width="5.7109375" style="1" customWidth="1"/>
    <col min="15374" max="15374" width="0" style="1" hidden="1" customWidth="1"/>
    <col min="15375" max="15375" width="20.7109375" style="1" customWidth="1"/>
    <col min="15376" max="15376" width="4.85546875" style="1" customWidth="1"/>
    <col min="15377" max="15377" width="0" style="1" hidden="1" customWidth="1"/>
    <col min="15378" max="15378" width="24.7109375" style="1" customWidth="1"/>
    <col min="15379" max="15379" width="12.28515625" style="1" customWidth="1"/>
    <col min="15380" max="15380" width="0" style="1" hidden="1" customWidth="1"/>
    <col min="15381" max="15381" width="3.42578125" style="1" customWidth="1"/>
    <col min="15382" max="15382" width="0" style="1" hidden="1" customWidth="1"/>
    <col min="15383" max="15383" width="17.7109375" style="1" customWidth="1"/>
    <col min="15384" max="15384" width="3.42578125" style="1" customWidth="1"/>
    <col min="15385" max="15385" width="0" style="1" hidden="1" customWidth="1"/>
    <col min="15386" max="15386" width="23.7109375" style="1" customWidth="1"/>
    <col min="15387" max="15387" width="10" style="1" customWidth="1"/>
    <col min="15388" max="15388" width="0" style="1" hidden="1" customWidth="1"/>
    <col min="15389" max="15390" width="14.7109375" style="1" customWidth="1"/>
    <col min="15391" max="15391" width="12.85546875" style="1" customWidth="1"/>
    <col min="15392" max="15392" width="3.28515625" style="1" customWidth="1"/>
    <col min="15393" max="15393" width="30.28515625" style="1" customWidth="1"/>
    <col min="15394" max="15394" width="5" style="1" customWidth="1"/>
    <col min="15395" max="15395" width="0" style="1" hidden="1" customWidth="1"/>
    <col min="15396" max="15396" width="14.28515625" style="1" customWidth="1"/>
    <col min="15397" max="15397" width="5.7109375" style="1" customWidth="1"/>
    <col min="15398" max="15398" width="0" style="1" hidden="1" customWidth="1"/>
    <col min="15399" max="15399" width="17.28515625" style="1" customWidth="1"/>
    <col min="15400" max="15400" width="12.7109375" style="1" customWidth="1"/>
    <col min="15401" max="15401" width="0" style="1" hidden="1" customWidth="1"/>
    <col min="15402" max="15402" width="5.28515625" style="1" customWidth="1"/>
    <col min="15403" max="15403" width="0" style="1" hidden="1" customWidth="1"/>
    <col min="15404" max="15404" width="17" style="1" customWidth="1"/>
    <col min="15405" max="15405" width="6.28515625" style="1" customWidth="1"/>
    <col min="15406" max="15406" width="0" style="1" hidden="1" customWidth="1"/>
    <col min="15407" max="15407" width="14.28515625" style="1" customWidth="1"/>
    <col min="15408" max="15408" width="7.5703125" style="1" customWidth="1"/>
    <col min="15409" max="15409" width="0" style="1" hidden="1" customWidth="1"/>
    <col min="15410" max="15411" width="14.28515625" style="1" customWidth="1"/>
    <col min="15412" max="15412" width="20.85546875" style="1" customWidth="1"/>
    <col min="15413" max="15413" width="14.42578125" style="1" customWidth="1"/>
    <col min="15414" max="15414" width="15" style="1" customWidth="1"/>
    <col min="15415" max="15415" width="2.7109375" style="1" customWidth="1"/>
    <col min="15416" max="15416" width="11.7109375" style="1" customWidth="1"/>
    <col min="15417" max="15417" width="11.5703125" style="1" customWidth="1"/>
    <col min="15418" max="15418" width="2.28515625" style="1" customWidth="1"/>
    <col min="15419" max="15419" width="41" style="1" customWidth="1"/>
    <col min="15420" max="15420" width="14.28515625" style="1" customWidth="1"/>
    <col min="15421" max="15422" width="11.5703125" style="1" customWidth="1"/>
    <col min="15423" max="15423" width="21.85546875" style="1" customWidth="1"/>
    <col min="15424" max="15615" width="11.42578125" style="1"/>
    <col min="15616" max="15616" width="21.85546875" style="1" customWidth="1"/>
    <col min="15617" max="15617" width="13.85546875" style="1" customWidth="1"/>
    <col min="15618" max="15618" width="38.7109375" style="1" customWidth="1"/>
    <col min="15619" max="15619" width="3" style="1" bestFit="1" customWidth="1"/>
    <col min="15620" max="15620" width="32.28515625" style="1" customWidth="1"/>
    <col min="15621" max="15621" width="46.28515625" style="1" customWidth="1"/>
    <col min="15622" max="15622" width="19" style="1" customWidth="1"/>
    <col min="15623" max="15623" width="0" style="1" hidden="1" customWidth="1"/>
    <col min="15624" max="15624" width="17.7109375" style="1" customWidth="1"/>
    <col min="15625" max="15625" width="0" style="1" hidden="1" customWidth="1"/>
    <col min="15626" max="15626" width="22.28515625" style="1" customWidth="1"/>
    <col min="15627" max="15627" width="5.28515625" style="1" customWidth="1"/>
    <col min="15628" max="15628" width="36.28515625" style="1" customWidth="1"/>
    <col min="15629" max="15629" width="5.7109375" style="1" customWidth="1"/>
    <col min="15630" max="15630" width="0" style="1" hidden="1" customWidth="1"/>
    <col min="15631" max="15631" width="20.7109375" style="1" customWidth="1"/>
    <col min="15632" max="15632" width="4.85546875" style="1" customWidth="1"/>
    <col min="15633" max="15633" width="0" style="1" hidden="1" customWidth="1"/>
    <col min="15634" max="15634" width="24.7109375" style="1" customWidth="1"/>
    <col min="15635" max="15635" width="12.28515625" style="1" customWidth="1"/>
    <col min="15636" max="15636" width="0" style="1" hidden="1" customWidth="1"/>
    <col min="15637" max="15637" width="3.42578125" style="1" customWidth="1"/>
    <col min="15638" max="15638" width="0" style="1" hidden="1" customWidth="1"/>
    <col min="15639" max="15639" width="17.7109375" style="1" customWidth="1"/>
    <col min="15640" max="15640" width="3.42578125" style="1" customWidth="1"/>
    <col min="15641" max="15641" width="0" style="1" hidden="1" customWidth="1"/>
    <col min="15642" max="15642" width="23.7109375" style="1" customWidth="1"/>
    <col min="15643" max="15643" width="10" style="1" customWidth="1"/>
    <col min="15644" max="15644" width="0" style="1" hidden="1" customWidth="1"/>
    <col min="15645" max="15646" width="14.7109375" style="1" customWidth="1"/>
    <col min="15647" max="15647" width="12.85546875" style="1" customWidth="1"/>
    <col min="15648" max="15648" width="3.28515625" style="1" customWidth="1"/>
    <col min="15649" max="15649" width="30.28515625" style="1" customWidth="1"/>
    <col min="15650" max="15650" width="5" style="1" customWidth="1"/>
    <col min="15651" max="15651" width="0" style="1" hidden="1" customWidth="1"/>
    <col min="15652" max="15652" width="14.28515625" style="1" customWidth="1"/>
    <col min="15653" max="15653" width="5.7109375" style="1" customWidth="1"/>
    <col min="15654" max="15654" width="0" style="1" hidden="1" customWidth="1"/>
    <col min="15655" max="15655" width="17.28515625" style="1" customWidth="1"/>
    <col min="15656" max="15656" width="12.7109375" style="1" customWidth="1"/>
    <col min="15657" max="15657" width="0" style="1" hidden="1" customWidth="1"/>
    <col min="15658" max="15658" width="5.28515625" style="1" customWidth="1"/>
    <col min="15659" max="15659" width="0" style="1" hidden="1" customWidth="1"/>
    <col min="15660" max="15660" width="17" style="1" customWidth="1"/>
    <col min="15661" max="15661" width="6.28515625" style="1" customWidth="1"/>
    <col min="15662" max="15662" width="0" style="1" hidden="1" customWidth="1"/>
    <col min="15663" max="15663" width="14.28515625" style="1" customWidth="1"/>
    <col min="15664" max="15664" width="7.5703125" style="1" customWidth="1"/>
    <col min="15665" max="15665" width="0" style="1" hidden="1" customWidth="1"/>
    <col min="15666" max="15667" width="14.28515625" style="1" customWidth="1"/>
    <col min="15668" max="15668" width="20.85546875" style="1" customWidth="1"/>
    <col min="15669" max="15669" width="14.42578125" style="1" customWidth="1"/>
    <col min="15670" max="15670" width="15" style="1" customWidth="1"/>
    <col min="15671" max="15671" width="2.7109375" style="1" customWidth="1"/>
    <col min="15672" max="15672" width="11.7109375" style="1" customWidth="1"/>
    <col min="15673" max="15673" width="11.5703125" style="1" customWidth="1"/>
    <col min="15674" max="15674" width="2.28515625" style="1" customWidth="1"/>
    <col min="15675" max="15675" width="41" style="1" customWidth="1"/>
    <col min="15676" max="15676" width="14.28515625" style="1" customWidth="1"/>
    <col min="15677" max="15678" width="11.5703125" style="1" customWidth="1"/>
    <col min="15679" max="15679" width="21.85546875" style="1" customWidth="1"/>
    <col min="15680" max="15871" width="11.42578125" style="1"/>
    <col min="15872" max="15872" width="21.85546875" style="1" customWidth="1"/>
    <col min="15873" max="15873" width="13.85546875" style="1" customWidth="1"/>
    <col min="15874" max="15874" width="38.7109375" style="1" customWidth="1"/>
    <col min="15875" max="15875" width="3" style="1" bestFit="1" customWidth="1"/>
    <col min="15876" max="15876" width="32.28515625" style="1" customWidth="1"/>
    <col min="15877" max="15877" width="46.28515625" style="1" customWidth="1"/>
    <col min="15878" max="15878" width="19" style="1" customWidth="1"/>
    <col min="15879" max="15879" width="0" style="1" hidden="1" customWidth="1"/>
    <col min="15880" max="15880" width="17.7109375" style="1" customWidth="1"/>
    <col min="15881" max="15881" width="0" style="1" hidden="1" customWidth="1"/>
    <col min="15882" max="15882" width="22.28515625" style="1" customWidth="1"/>
    <col min="15883" max="15883" width="5.28515625" style="1" customWidth="1"/>
    <col min="15884" max="15884" width="36.28515625" style="1" customWidth="1"/>
    <col min="15885" max="15885" width="5.7109375" style="1" customWidth="1"/>
    <col min="15886" max="15886" width="0" style="1" hidden="1" customWidth="1"/>
    <col min="15887" max="15887" width="20.7109375" style="1" customWidth="1"/>
    <col min="15888" max="15888" width="4.85546875" style="1" customWidth="1"/>
    <col min="15889" max="15889" width="0" style="1" hidden="1" customWidth="1"/>
    <col min="15890" max="15890" width="24.7109375" style="1" customWidth="1"/>
    <col min="15891" max="15891" width="12.28515625" style="1" customWidth="1"/>
    <col min="15892" max="15892" width="0" style="1" hidden="1" customWidth="1"/>
    <col min="15893" max="15893" width="3.42578125" style="1" customWidth="1"/>
    <col min="15894" max="15894" width="0" style="1" hidden="1" customWidth="1"/>
    <col min="15895" max="15895" width="17.7109375" style="1" customWidth="1"/>
    <col min="15896" max="15896" width="3.42578125" style="1" customWidth="1"/>
    <col min="15897" max="15897" width="0" style="1" hidden="1" customWidth="1"/>
    <col min="15898" max="15898" width="23.7109375" style="1" customWidth="1"/>
    <col min="15899" max="15899" width="10" style="1" customWidth="1"/>
    <col min="15900" max="15900" width="0" style="1" hidden="1" customWidth="1"/>
    <col min="15901" max="15902" width="14.7109375" style="1" customWidth="1"/>
    <col min="15903" max="15903" width="12.85546875" style="1" customWidth="1"/>
    <col min="15904" max="15904" width="3.28515625" style="1" customWidth="1"/>
    <col min="15905" max="15905" width="30.28515625" style="1" customWidth="1"/>
    <col min="15906" max="15906" width="5" style="1" customWidth="1"/>
    <col min="15907" max="15907" width="0" style="1" hidden="1" customWidth="1"/>
    <col min="15908" max="15908" width="14.28515625" style="1" customWidth="1"/>
    <col min="15909" max="15909" width="5.7109375" style="1" customWidth="1"/>
    <col min="15910" max="15910" width="0" style="1" hidden="1" customWidth="1"/>
    <col min="15911" max="15911" width="17.28515625" style="1" customWidth="1"/>
    <col min="15912" max="15912" width="12.7109375" style="1" customWidth="1"/>
    <col min="15913" max="15913" width="0" style="1" hidden="1" customWidth="1"/>
    <col min="15914" max="15914" width="5.28515625" style="1" customWidth="1"/>
    <col min="15915" max="15915" width="0" style="1" hidden="1" customWidth="1"/>
    <col min="15916" max="15916" width="17" style="1" customWidth="1"/>
    <col min="15917" max="15917" width="6.28515625" style="1" customWidth="1"/>
    <col min="15918" max="15918" width="0" style="1" hidden="1" customWidth="1"/>
    <col min="15919" max="15919" width="14.28515625" style="1" customWidth="1"/>
    <col min="15920" max="15920" width="7.5703125" style="1" customWidth="1"/>
    <col min="15921" max="15921" width="0" style="1" hidden="1" customWidth="1"/>
    <col min="15922" max="15923" width="14.28515625" style="1" customWidth="1"/>
    <col min="15924" max="15924" width="20.85546875" style="1" customWidth="1"/>
    <col min="15925" max="15925" width="14.42578125" style="1" customWidth="1"/>
    <col min="15926" max="15926" width="15" style="1" customWidth="1"/>
    <col min="15927" max="15927" width="2.7109375" style="1" customWidth="1"/>
    <col min="15928" max="15928" width="11.7109375" style="1" customWidth="1"/>
    <col min="15929" max="15929" width="11.5703125" style="1" customWidth="1"/>
    <col min="15930" max="15930" width="2.28515625" style="1" customWidth="1"/>
    <col min="15931" max="15931" width="41" style="1" customWidth="1"/>
    <col min="15932" max="15932" width="14.28515625" style="1" customWidth="1"/>
    <col min="15933" max="15934" width="11.5703125" style="1" customWidth="1"/>
    <col min="15935" max="15935" width="21.85546875" style="1" customWidth="1"/>
    <col min="15936" max="16127" width="11.42578125" style="1"/>
    <col min="16128" max="16128" width="21.85546875" style="1" customWidth="1"/>
    <col min="16129" max="16129" width="13.85546875" style="1" customWidth="1"/>
    <col min="16130" max="16130" width="38.7109375" style="1" customWidth="1"/>
    <col min="16131" max="16131" width="3" style="1" bestFit="1" customWidth="1"/>
    <col min="16132" max="16132" width="32.28515625" style="1" customWidth="1"/>
    <col min="16133" max="16133" width="46.28515625" style="1" customWidth="1"/>
    <col min="16134" max="16134" width="19" style="1" customWidth="1"/>
    <col min="16135" max="16135" width="0" style="1" hidden="1" customWidth="1"/>
    <col min="16136" max="16136" width="17.7109375" style="1" customWidth="1"/>
    <col min="16137" max="16137" width="0" style="1" hidden="1" customWidth="1"/>
    <col min="16138" max="16138" width="22.28515625" style="1" customWidth="1"/>
    <col min="16139" max="16139" width="5.28515625" style="1" customWidth="1"/>
    <col min="16140" max="16140" width="36.28515625" style="1" customWidth="1"/>
    <col min="16141" max="16141" width="5.7109375" style="1" customWidth="1"/>
    <col min="16142" max="16142" width="0" style="1" hidden="1" customWidth="1"/>
    <col min="16143" max="16143" width="20.7109375" style="1" customWidth="1"/>
    <col min="16144" max="16144" width="4.85546875" style="1" customWidth="1"/>
    <col min="16145" max="16145" width="0" style="1" hidden="1" customWidth="1"/>
    <col min="16146" max="16146" width="24.7109375" style="1" customWidth="1"/>
    <col min="16147" max="16147" width="12.28515625" style="1" customWidth="1"/>
    <col min="16148" max="16148" width="0" style="1" hidden="1" customWidth="1"/>
    <col min="16149" max="16149" width="3.42578125" style="1" customWidth="1"/>
    <col min="16150" max="16150" width="0" style="1" hidden="1" customWidth="1"/>
    <col min="16151" max="16151" width="17.7109375" style="1" customWidth="1"/>
    <col min="16152" max="16152" width="3.42578125" style="1" customWidth="1"/>
    <col min="16153" max="16153" width="0" style="1" hidden="1" customWidth="1"/>
    <col min="16154" max="16154" width="23.7109375" style="1" customWidth="1"/>
    <col min="16155" max="16155" width="10" style="1" customWidth="1"/>
    <col min="16156" max="16156" width="0" style="1" hidden="1" customWidth="1"/>
    <col min="16157" max="16158" width="14.7109375" style="1" customWidth="1"/>
    <col min="16159" max="16159" width="12.85546875" style="1" customWidth="1"/>
    <col min="16160" max="16160" width="3.28515625" style="1" customWidth="1"/>
    <col min="16161" max="16161" width="30.28515625" style="1" customWidth="1"/>
    <col min="16162" max="16162" width="5" style="1" customWidth="1"/>
    <col min="16163" max="16163" width="0" style="1" hidden="1" customWidth="1"/>
    <col min="16164" max="16164" width="14.28515625" style="1" customWidth="1"/>
    <col min="16165" max="16165" width="5.7109375" style="1" customWidth="1"/>
    <col min="16166" max="16166" width="0" style="1" hidden="1" customWidth="1"/>
    <col min="16167" max="16167" width="17.28515625" style="1" customWidth="1"/>
    <col min="16168" max="16168" width="12.7109375" style="1" customWidth="1"/>
    <col min="16169" max="16169" width="0" style="1" hidden="1" customWidth="1"/>
    <col min="16170" max="16170" width="5.28515625" style="1" customWidth="1"/>
    <col min="16171" max="16171" width="0" style="1" hidden="1" customWidth="1"/>
    <col min="16172" max="16172" width="17" style="1" customWidth="1"/>
    <col min="16173" max="16173" width="6.28515625" style="1" customWidth="1"/>
    <col min="16174" max="16174" width="0" style="1" hidden="1" customWidth="1"/>
    <col min="16175" max="16175" width="14.28515625" style="1" customWidth="1"/>
    <col min="16176" max="16176" width="7.5703125" style="1" customWidth="1"/>
    <col min="16177" max="16177" width="0" style="1" hidden="1" customWidth="1"/>
    <col min="16178" max="16179" width="14.28515625" style="1" customWidth="1"/>
    <col min="16180" max="16180" width="20.85546875" style="1" customWidth="1"/>
    <col min="16181" max="16181" width="14.42578125" style="1" customWidth="1"/>
    <col min="16182" max="16182" width="15" style="1" customWidth="1"/>
    <col min="16183" max="16183" width="2.7109375" style="1" customWidth="1"/>
    <col min="16184" max="16184" width="11.7109375" style="1" customWidth="1"/>
    <col min="16185" max="16185" width="11.5703125" style="1" customWidth="1"/>
    <col min="16186" max="16186" width="2.28515625" style="1" customWidth="1"/>
    <col min="16187" max="16187" width="41" style="1" customWidth="1"/>
    <col min="16188" max="16188" width="14.28515625" style="1" customWidth="1"/>
    <col min="16189" max="16190" width="11.5703125" style="1" customWidth="1"/>
    <col min="16191" max="16191" width="21.85546875" style="1" customWidth="1"/>
    <col min="16192" max="16384" width="11.42578125" style="1"/>
  </cols>
  <sheetData>
    <row r="1" spans="1:63" ht="15.75" thickBot="1">
      <c r="A1" s="72"/>
      <c r="B1" s="72"/>
      <c r="C1" s="72"/>
      <c r="D1" s="72"/>
      <c r="E1" s="72"/>
      <c r="F1" s="73"/>
      <c r="G1" s="74" t="s">
        <v>102</v>
      </c>
      <c r="H1" s="75"/>
      <c r="I1" s="75"/>
      <c r="J1" s="75"/>
      <c r="K1" s="75"/>
      <c r="L1" s="76"/>
      <c r="M1" s="77" t="s">
        <v>103</v>
      </c>
      <c r="N1" s="78"/>
      <c r="O1" s="78"/>
      <c r="P1" s="78"/>
      <c r="Q1" s="78"/>
      <c r="R1" s="78"/>
      <c r="S1" s="78"/>
      <c r="T1" s="78"/>
      <c r="U1" s="78"/>
      <c r="V1" s="78"/>
      <c r="W1" s="78"/>
      <c r="X1" s="78"/>
      <c r="Y1" s="78"/>
      <c r="Z1" s="78"/>
      <c r="AA1" s="78"/>
      <c r="AB1" s="78"/>
      <c r="AC1" s="78"/>
      <c r="AD1" s="78"/>
      <c r="AE1" s="78"/>
      <c r="AF1" s="78"/>
      <c r="AG1" s="79"/>
      <c r="AH1" s="80" t="s">
        <v>104</v>
      </c>
      <c r="AI1" s="80"/>
      <c r="AJ1" s="80"/>
      <c r="AK1" s="80"/>
      <c r="AL1" s="80"/>
      <c r="AM1" s="80"/>
      <c r="AN1" s="80"/>
      <c r="AO1" s="80"/>
      <c r="AP1" s="80"/>
      <c r="AQ1" s="80"/>
      <c r="AR1" s="80"/>
      <c r="AS1" s="80"/>
      <c r="AT1" s="80"/>
      <c r="AU1" s="80"/>
      <c r="AV1" s="80"/>
      <c r="AW1" s="80"/>
      <c r="AX1" s="80"/>
      <c r="AY1" s="80"/>
      <c r="AZ1" s="80"/>
      <c r="BA1" s="80"/>
      <c r="BB1" s="80"/>
      <c r="BC1" s="81"/>
      <c r="BD1" s="82" t="s">
        <v>105</v>
      </c>
      <c r="BE1" s="83"/>
      <c r="BF1" s="70" t="s">
        <v>3</v>
      </c>
      <c r="BG1" s="71"/>
      <c r="BH1" s="71"/>
      <c r="BI1" s="71"/>
      <c r="BJ1" s="71"/>
      <c r="BK1" s="71"/>
    </row>
    <row r="2" spans="1:63" s="2" customFormat="1" ht="30">
      <c r="A2" s="44" t="s">
        <v>4</v>
      </c>
      <c r="B2" s="44" t="s">
        <v>44</v>
      </c>
      <c r="C2" s="44" t="s">
        <v>5</v>
      </c>
      <c r="D2" s="95" t="s">
        <v>6</v>
      </c>
      <c r="E2" s="95"/>
      <c r="F2" s="5" t="s">
        <v>7</v>
      </c>
      <c r="G2" s="96" t="s">
        <v>8</v>
      </c>
      <c r="H2" s="97"/>
      <c r="I2" s="97" t="s">
        <v>10</v>
      </c>
      <c r="J2" s="97"/>
      <c r="K2" s="97" t="s">
        <v>106</v>
      </c>
      <c r="L2" s="98"/>
      <c r="M2" s="25" t="s">
        <v>12</v>
      </c>
      <c r="N2" s="88" t="s">
        <v>70</v>
      </c>
      <c r="O2" s="88"/>
      <c r="P2" s="88"/>
      <c r="Q2" s="88" t="s">
        <v>0</v>
      </c>
      <c r="R2" s="88"/>
      <c r="S2" s="88"/>
      <c r="T2" s="88" t="s">
        <v>107</v>
      </c>
      <c r="U2" s="88"/>
      <c r="V2" s="88" t="s">
        <v>108</v>
      </c>
      <c r="W2" s="88"/>
      <c r="X2" s="88"/>
      <c r="Y2" s="88" t="s">
        <v>71</v>
      </c>
      <c r="Z2" s="88"/>
      <c r="AA2" s="88"/>
      <c r="AB2" s="88" t="s">
        <v>109</v>
      </c>
      <c r="AC2" s="88"/>
      <c r="AD2" s="42" t="s">
        <v>110</v>
      </c>
      <c r="AE2" s="42" t="s">
        <v>111</v>
      </c>
      <c r="AF2" s="45" t="s">
        <v>8</v>
      </c>
      <c r="AG2" s="46" t="s">
        <v>9</v>
      </c>
      <c r="AH2" s="41" t="s">
        <v>13</v>
      </c>
      <c r="AI2" s="89" t="s">
        <v>70</v>
      </c>
      <c r="AJ2" s="90"/>
      <c r="AK2" s="91"/>
      <c r="AL2" s="92" t="s">
        <v>0</v>
      </c>
      <c r="AM2" s="93"/>
      <c r="AN2" s="94"/>
      <c r="AO2" s="92" t="s">
        <v>107</v>
      </c>
      <c r="AP2" s="94"/>
      <c r="AQ2" s="92" t="s">
        <v>108</v>
      </c>
      <c r="AR2" s="93"/>
      <c r="AS2" s="94"/>
      <c r="AT2" s="89" t="s">
        <v>71</v>
      </c>
      <c r="AU2" s="90"/>
      <c r="AV2" s="91"/>
      <c r="AW2" s="92" t="s">
        <v>109</v>
      </c>
      <c r="AX2" s="94"/>
      <c r="AY2" s="9" t="s">
        <v>110</v>
      </c>
      <c r="AZ2" s="9" t="s">
        <v>111</v>
      </c>
      <c r="BA2" s="7" t="s">
        <v>112</v>
      </c>
      <c r="BB2" s="7" t="s">
        <v>10</v>
      </c>
      <c r="BC2" s="8" t="s">
        <v>11</v>
      </c>
      <c r="BD2" s="6" t="s">
        <v>38</v>
      </c>
      <c r="BE2" s="8" t="s">
        <v>39</v>
      </c>
      <c r="BF2" s="84" t="s">
        <v>14</v>
      </c>
      <c r="BG2" s="85"/>
      <c r="BH2" s="43" t="s">
        <v>0</v>
      </c>
      <c r="BI2" s="43" t="s">
        <v>1</v>
      </c>
      <c r="BJ2" s="43" t="s">
        <v>2</v>
      </c>
      <c r="BK2" s="43" t="s">
        <v>15</v>
      </c>
    </row>
    <row r="3" spans="1:63" ht="38.25">
      <c r="A3" s="119" t="s">
        <v>60</v>
      </c>
      <c r="B3" s="100" t="s">
        <v>50</v>
      </c>
      <c r="C3" s="112" t="s">
        <v>531</v>
      </c>
      <c r="D3" s="100" t="s">
        <v>532</v>
      </c>
      <c r="E3" s="104" t="s">
        <v>533</v>
      </c>
      <c r="F3" s="113" t="s">
        <v>534</v>
      </c>
      <c r="G3" s="101" t="s">
        <v>16</v>
      </c>
      <c r="H3" s="100">
        <v>3</v>
      </c>
      <c r="I3" s="86" t="s">
        <v>20</v>
      </c>
      <c r="J3" s="100">
        <v>3</v>
      </c>
      <c r="K3" s="100" t="s">
        <v>41</v>
      </c>
      <c r="L3" s="99">
        <v>9</v>
      </c>
      <c r="M3" s="53" t="s">
        <v>535</v>
      </c>
      <c r="N3" s="39" t="s">
        <v>116</v>
      </c>
      <c r="O3" s="38">
        <v>0</v>
      </c>
      <c r="P3" s="54" t="s">
        <v>75</v>
      </c>
      <c r="Q3" s="40" t="s">
        <v>113</v>
      </c>
      <c r="R3" s="38">
        <v>5</v>
      </c>
      <c r="S3" s="40" t="s">
        <v>536</v>
      </c>
      <c r="T3" s="40" t="s">
        <v>114</v>
      </c>
      <c r="U3" s="38">
        <v>10</v>
      </c>
      <c r="V3" s="40" t="s">
        <v>116</v>
      </c>
      <c r="W3" s="38">
        <v>0</v>
      </c>
      <c r="X3" s="40" t="s">
        <v>490</v>
      </c>
      <c r="Y3" s="40" t="s">
        <v>113</v>
      </c>
      <c r="Z3" s="38">
        <v>10</v>
      </c>
      <c r="AA3" s="54" t="s">
        <v>537</v>
      </c>
      <c r="AB3" s="39" t="s">
        <v>113</v>
      </c>
      <c r="AC3" s="38">
        <v>30</v>
      </c>
      <c r="AD3" s="100">
        <v>55</v>
      </c>
      <c r="AE3" s="100">
        <v>1</v>
      </c>
      <c r="AF3" s="100" t="s">
        <v>24</v>
      </c>
      <c r="AG3" s="99">
        <v>2</v>
      </c>
      <c r="AH3" s="55" t="s">
        <v>538</v>
      </c>
      <c r="AI3" s="39" t="s">
        <v>116</v>
      </c>
      <c r="AJ3" s="38">
        <v>0</v>
      </c>
      <c r="AK3" s="56" t="s">
        <v>75</v>
      </c>
      <c r="AL3" s="40" t="s">
        <v>113</v>
      </c>
      <c r="AM3" s="38">
        <v>5</v>
      </c>
      <c r="AN3" s="40" t="s">
        <v>539</v>
      </c>
      <c r="AO3" s="40" t="s">
        <v>114</v>
      </c>
      <c r="AP3" s="38">
        <v>10</v>
      </c>
      <c r="AQ3" s="40" t="s">
        <v>113</v>
      </c>
      <c r="AR3" s="38">
        <v>15</v>
      </c>
      <c r="AS3" s="40" t="s">
        <v>540</v>
      </c>
      <c r="AT3" s="40" t="s">
        <v>113</v>
      </c>
      <c r="AU3" s="38">
        <v>10</v>
      </c>
      <c r="AV3" s="56" t="s">
        <v>541</v>
      </c>
      <c r="AW3" s="39" t="s">
        <v>113</v>
      </c>
      <c r="AX3" s="38">
        <v>30</v>
      </c>
      <c r="AY3" s="104">
        <v>70</v>
      </c>
      <c r="AZ3" s="104">
        <v>1</v>
      </c>
      <c r="BA3" s="100" t="s">
        <v>116</v>
      </c>
      <c r="BB3" s="100" t="s">
        <v>29</v>
      </c>
      <c r="BC3" s="99">
        <v>2</v>
      </c>
      <c r="BD3" s="108">
        <v>4</v>
      </c>
      <c r="BE3" s="99" t="s">
        <v>41</v>
      </c>
      <c r="BF3" s="10">
        <v>1</v>
      </c>
      <c r="BG3" s="57" t="s">
        <v>542</v>
      </c>
      <c r="BH3" s="38" t="s">
        <v>536</v>
      </c>
      <c r="BI3" s="47">
        <v>43466</v>
      </c>
      <c r="BJ3" s="37">
        <v>43800</v>
      </c>
      <c r="BK3" s="54" t="s">
        <v>117</v>
      </c>
    </row>
    <row r="4" spans="1:63" ht="38.25">
      <c r="A4" s="120"/>
      <c r="B4" s="100"/>
      <c r="C4" s="112"/>
      <c r="D4" s="100"/>
      <c r="E4" s="105"/>
      <c r="F4" s="113"/>
      <c r="G4" s="101"/>
      <c r="H4" s="100"/>
      <c r="I4" s="86"/>
      <c r="J4" s="100"/>
      <c r="K4" s="100"/>
      <c r="L4" s="99"/>
      <c r="M4" s="53"/>
      <c r="N4" s="39"/>
      <c r="O4" s="38" t="s">
        <v>146</v>
      </c>
      <c r="P4" s="54"/>
      <c r="Q4" s="40"/>
      <c r="R4" s="38" t="s">
        <v>146</v>
      </c>
      <c r="S4" s="40"/>
      <c r="T4" s="40"/>
      <c r="U4" s="38" t="s">
        <v>146</v>
      </c>
      <c r="V4" s="40"/>
      <c r="W4" s="38" t="s">
        <v>146</v>
      </c>
      <c r="X4" s="40"/>
      <c r="Y4" s="40"/>
      <c r="Z4" s="38" t="s">
        <v>146</v>
      </c>
      <c r="AA4" s="54"/>
      <c r="AB4" s="39"/>
      <c r="AC4" s="38" t="s">
        <v>146</v>
      </c>
      <c r="AD4" s="100"/>
      <c r="AE4" s="100"/>
      <c r="AF4" s="100"/>
      <c r="AG4" s="99"/>
      <c r="AH4" s="17"/>
      <c r="AI4" s="39"/>
      <c r="AJ4" s="38" t="s">
        <v>146</v>
      </c>
      <c r="AK4" s="19"/>
      <c r="AL4" s="40"/>
      <c r="AM4" s="38" t="s">
        <v>146</v>
      </c>
      <c r="AN4" s="40"/>
      <c r="AO4" s="40"/>
      <c r="AP4" s="38" t="s">
        <v>146</v>
      </c>
      <c r="AQ4" s="40"/>
      <c r="AR4" s="38" t="s">
        <v>146</v>
      </c>
      <c r="AS4" s="40"/>
      <c r="AT4" s="40"/>
      <c r="AU4" s="38" t="s">
        <v>146</v>
      </c>
      <c r="AV4" s="19"/>
      <c r="AW4" s="39"/>
      <c r="AX4" s="38" t="s">
        <v>146</v>
      </c>
      <c r="AY4" s="105"/>
      <c r="AZ4" s="105"/>
      <c r="BA4" s="100"/>
      <c r="BB4" s="100"/>
      <c r="BC4" s="99"/>
      <c r="BD4" s="108"/>
      <c r="BE4" s="99"/>
      <c r="BF4" s="11">
        <v>2</v>
      </c>
      <c r="BG4" s="57" t="s">
        <v>543</v>
      </c>
      <c r="BH4" s="38" t="s">
        <v>536</v>
      </c>
      <c r="BI4" s="47">
        <v>43466</v>
      </c>
      <c r="BJ4" s="37">
        <v>43800</v>
      </c>
      <c r="BK4" s="54" t="s">
        <v>117</v>
      </c>
    </row>
    <row r="5" spans="1:63" ht="38.25">
      <c r="A5" s="120"/>
      <c r="B5" s="100"/>
      <c r="C5" s="112"/>
      <c r="D5" s="100"/>
      <c r="E5" s="105"/>
      <c r="F5" s="113"/>
      <c r="G5" s="101"/>
      <c r="H5" s="100"/>
      <c r="I5" s="86"/>
      <c r="J5" s="100"/>
      <c r="K5" s="100"/>
      <c r="L5" s="99"/>
      <c r="M5" s="53"/>
      <c r="N5" s="39"/>
      <c r="O5" s="38"/>
      <c r="P5" s="54"/>
      <c r="Q5" s="40"/>
      <c r="R5" s="38"/>
      <c r="S5" s="40"/>
      <c r="T5" s="40"/>
      <c r="U5" s="38"/>
      <c r="V5" s="40"/>
      <c r="W5" s="38"/>
      <c r="X5" s="40"/>
      <c r="Y5" s="40"/>
      <c r="Z5" s="38"/>
      <c r="AA5" s="54"/>
      <c r="AB5" s="39"/>
      <c r="AC5" s="38" t="s">
        <v>146</v>
      </c>
      <c r="AD5" s="100"/>
      <c r="AE5" s="100"/>
      <c r="AF5" s="100"/>
      <c r="AG5" s="99"/>
      <c r="AH5" s="17"/>
      <c r="AI5" s="39"/>
      <c r="AJ5" s="38" t="s">
        <v>146</v>
      </c>
      <c r="AK5" s="19"/>
      <c r="AL5" s="40"/>
      <c r="AM5" s="38" t="s">
        <v>146</v>
      </c>
      <c r="AN5" s="40"/>
      <c r="AO5" s="40"/>
      <c r="AP5" s="38" t="s">
        <v>146</v>
      </c>
      <c r="AQ5" s="40"/>
      <c r="AR5" s="38" t="s">
        <v>146</v>
      </c>
      <c r="AS5" s="40"/>
      <c r="AT5" s="40"/>
      <c r="AU5" s="38" t="s">
        <v>146</v>
      </c>
      <c r="AV5" s="19"/>
      <c r="AW5" s="39"/>
      <c r="AX5" s="38" t="s">
        <v>146</v>
      </c>
      <c r="AY5" s="105"/>
      <c r="AZ5" s="105"/>
      <c r="BA5" s="100"/>
      <c r="BB5" s="100"/>
      <c r="BC5" s="99"/>
      <c r="BD5" s="108"/>
      <c r="BE5" s="99"/>
      <c r="BF5" s="11">
        <v>3</v>
      </c>
      <c r="BG5" s="57" t="s">
        <v>544</v>
      </c>
      <c r="BH5" s="38" t="s">
        <v>536</v>
      </c>
      <c r="BI5" s="47">
        <v>43466</v>
      </c>
      <c r="BJ5" s="37">
        <v>43800</v>
      </c>
      <c r="BK5" s="54" t="s">
        <v>545</v>
      </c>
    </row>
    <row r="6" spans="1:63">
      <c r="A6" s="120"/>
      <c r="B6" s="100"/>
      <c r="C6" s="112"/>
      <c r="D6" s="100"/>
      <c r="E6" s="105"/>
      <c r="F6" s="113"/>
      <c r="G6" s="101"/>
      <c r="H6" s="100"/>
      <c r="I6" s="86"/>
      <c r="J6" s="100"/>
      <c r="K6" s="100"/>
      <c r="L6" s="99"/>
      <c r="M6" s="53"/>
      <c r="N6" s="39"/>
      <c r="O6" s="38" t="s">
        <v>146</v>
      </c>
      <c r="P6" s="54"/>
      <c r="Q6" s="40"/>
      <c r="R6" s="38" t="s">
        <v>146</v>
      </c>
      <c r="S6" s="40"/>
      <c r="T6" s="40"/>
      <c r="U6" s="38" t="s">
        <v>146</v>
      </c>
      <c r="V6" s="40"/>
      <c r="W6" s="38" t="s">
        <v>146</v>
      </c>
      <c r="X6" s="40"/>
      <c r="Y6" s="40"/>
      <c r="Z6" s="38" t="s">
        <v>146</v>
      </c>
      <c r="AA6" s="54"/>
      <c r="AB6" s="39"/>
      <c r="AC6" s="38" t="s">
        <v>146</v>
      </c>
      <c r="AD6" s="100"/>
      <c r="AE6" s="100"/>
      <c r="AF6" s="100"/>
      <c r="AG6" s="99"/>
      <c r="AH6" s="17"/>
      <c r="AI6" s="39"/>
      <c r="AJ6" s="38" t="s">
        <v>146</v>
      </c>
      <c r="AK6" s="19"/>
      <c r="AL6" s="40"/>
      <c r="AM6" s="38" t="s">
        <v>146</v>
      </c>
      <c r="AN6" s="40"/>
      <c r="AO6" s="40"/>
      <c r="AP6" s="38" t="s">
        <v>146</v>
      </c>
      <c r="AQ6" s="40"/>
      <c r="AR6" s="38" t="s">
        <v>146</v>
      </c>
      <c r="AS6" s="40"/>
      <c r="AT6" s="40"/>
      <c r="AU6" s="38" t="s">
        <v>146</v>
      </c>
      <c r="AV6" s="19"/>
      <c r="AW6" s="39"/>
      <c r="AX6" s="38" t="s">
        <v>146</v>
      </c>
      <c r="AY6" s="105"/>
      <c r="AZ6" s="105"/>
      <c r="BA6" s="100"/>
      <c r="BB6" s="100"/>
      <c r="BC6" s="99"/>
      <c r="BD6" s="108"/>
      <c r="BE6" s="99"/>
      <c r="BF6" s="11">
        <v>4</v>
      </c>
      <c r="BG6" s="57"/>
      <c r="BH6" s="38"/>
      <c r="BI6" s="58"/>
      <c r="BJ6" s="58"/>
      <c r="BK6" s="54"/>
    </row>
    <row r="7" spans="1:63">
      <c r="A7" s="121"/>
      <c r="B7" s="100"/>
      <c r="C7" s="112"/>
      <c r="D7" s="100"/>
      <c r="E7" s="106"/>
      <c r="F7" s="113"/>
      <c r="G7" s="101"/>
      <c r="H7" s="100"/>
      <c r="I7" s="86"/>
      <c r="J7" s="100"/>
      <c r="K7" s="100"/>
      <c r="L7" s="99"/>
      <c r="M7" s="16"/>
      <c r="N7" s="39"/>
      <c r="O7" s="38" t="s">
        <v>146</v>
      </c>
      <c r="P7" s="40"/>
      <c r="Q7" s="40"/>
      <c r="R7" s="38" t="s">
        <v>146</v>
      </c>
      <c r="S7" s="40"/>
      <c r="T7" s="40"/>
      <c r="U7" s="38" t="s">
        <v>146</v>
      </c>
      <c r="V7" s="40"/>
      <c r="W7" s="38" t="s">
        <v>146</v>
      </c>
      <c r="X7" s="40"/>
      <c r="Y7" s="40"/>
      <c r="Z7" s="38" t="s">
        <v>146</v>
      </c>
      <c r="AA7" s="40"/>
      <c r="AB7" s="39"/>
      <c r="AC7" s="38" t="s">
        <v>146</v>
      </c>
      <c r="AD7" s="100"/>
      <c r="AE7" s="100"/>
      <c r="AF7" s="100"/>
      <c r="AG7" s="99"/>
      <c r="AH7" s="17"/>
      <c r="AI7" s="39"/>
      <c r="AJ7" s="38" t="s">
        <v>146</v>
      </c>
      <c r="AK7" s="19"/>
      <c r="AL7" s="40"/>
      <c r="AM7" s="38" t="s">
        <v>146</v>
      </c>
      <c r="AN7" s="40"/>
      <c r="AO7" s="40"/>
      <c r="AP7" s="38" t="s">
        <v>146</v>
      </c>
      <c r="AQ7" s="40"/>
      <c r="AR7" s="38" t="s">
        <v>146</v>
      </c>
      <c r="AS7" s="40"/>
      <c r="AT7" s="40"/>
      <c r="AU7" s="38" t="s">
        <v>146</v>
      </c>
      <c r="AV7" s="19"/>
      <c r="AW7" s="39"/>
      <c r="AX7" s="38" t="s">
        <v>146</v>
      </c>
      <c r="AY7" s="106"/>
      <c r="AZ7" s="106"/>
      <c r="BA7" s="100"/>
      <c r="BB7" s="100"/>
      <c r="BC7" s="99"/>
      <c r="BD7" s="108"/>
      <c r="BE7" s="99"/>
      <c r="BF7" s="11">
        <v>5</v>
      </c>
      <c r="BG7" s="12"/>
      <c r="BH7" s="39"/>
      <c r="BI7" s="13"/>
      <c r="BJ7" s="13"/>
      <c r="BK7" s="40"/>
    </row>
    <row r="8" spans="1:63" ht="76.5">
      <c r="A8" s="119" t="s">
        <v>60</v>
      </c>
      <c r="B8" s="100" t="s">
        <v>50</v>
      </c>
      <c r="C8" s="112" t="s">
        <v>546</v>
      </c>
      <c r="D8" s="100" t="s">
        <v>547</v>
      </c>
      <c r="E8" s="100" t="s">
        <v>548</v>
      </c>
      <c r="F8" s="113" t="s">
        <v>549</v>
      </c>
      <c r="G8" s="101" t="s">
        <v>21</v>
      </c>
      <c r="H8" s="100">
        <v>4</v>
      </c>
      <c r="I8" s="86" t="s">
        <v>19</v>
      </c>
      <c r="J8" s="100">
        <v>4</v>
      </c>
      <c r="K8" s="100" t="s">
        <v>42</v>
      </c>
      <c r="L8" s="99">
        <v>16</v>
      </c>
      <c r="M8" s="53" t="s">
        <v>550</v>
      </c>
      <c r="N8" s="39" t="s">
        <v>113</v>
      </c>
      <c r="O8" s="38">
        <v>15</v>
      </c>
      <c r="P8" s="40" t="s">
        <v>551</v>
      </c>
      <c r="Q8" s="40" t="s">
        <v>113</v>
      </c>
      <c r="R8" s="38">
        <v>5</v>
      </c>
      <c r="S8" s="40" t="s">
        <v>536</v>
      </c>
      <c r="T8" s="40" t="s">
        <v>114</v>
      </c>
      <c r="U8" s="38">
        <v>10</v>
      </c>
      <c r="V8" s="40" t="s">
        <v>113</v>
      </c>
      <c r="W8" s="38">
        <v>15</v>
      </c>
      <c r="X8" s="40" t="s">
        <v>196</v>
      </c>
      <c r="Y8" s="40" t="s">
        <v>113</v>
      </c>
      <c r="Z8" s="38">
        <v>10</v>
      </c>
      <c r="AA8" s="54" t="s">
        <v>552</v>
      </c>
      <c r="AB8" s="39" t="s">
        <v>113</v>
      </c>
      <c r="AC8" s="38">
        <v>30</v>
      </c>
      <c r="AD8" s="100">
        <v>85</v>
      </c>
      <c r="AE8" s="100">
        <v>2</v>
      </c>
      <c r="AF8" s="100" t="s">
        <v>24</v>
      </c>
      <c r="AG8" s="99">
        <v>2</v>
      </c>
      <c r="AH8" s="17" t="s">
        <v>553</v>
      </c>
      <c r="AI8" s="39" t="s">
        <v>113</v>
      </c>
      <c r="AJ8" s="38">
        <v>15</v>
      </c>
      <c r="AK8" s="63" t="s">
        <v>554</v>
      </c>
      <c r="AL8" s="40" t="s">
        <v>113</v>
      </c>
      <c r="AM8" s="38">
        <v>5</v>
      </c>
      <c r="AN8" s="40" t="s">
        <v>539</v>
      </c>
      <c r="AO8" s="40" t="s">
        <v>114</v>
      </c>
      <c r="AP8" s="38">
        <v>10</v>
      </c>
      <c r="AQ8" s="40" t="s">
        <v>113</v>
      </c>
      <c r="AR8" s="38">
        <v>15</v>
      </c>
      <c r="AS8" s="40" t="s">
        <v>540</v>
      </c>
      <c r="AT8" s="40" t="s">
        <v>113</v>
      </c>
      <c r="AU8" s="38">
        <v>10</v>
      </c>
      <c r="AV8" s="19" t="s">
        <v>555</v>
      </c>
      <c r="AW8" s="39" t="s">
        <v>113</v>
      </c>
      <c r="AX8" s="38">
        <v>30</v>
      </c>
      <c r="AY8" s="104">
        <v>85</v>
      </c>
      <c r="AZ8" s="104">
        <v>2</v>
      </c>
      <c r="BA8" s="100" t="s">
        <v>113</v>
      </c>
      <c r="BB8" s="100" t="s">
        <v>29</v>
      </c>
      <c r="BC8" s="99">
        <v>2</v>
      </c>
      <c r="BD8" s="108">
        <v>4</v>
      </c>
      <c r="BE8" s="99" t="s">
        <v>41</v>
      </c>
      <c r="BF8" s="10">
        <v>1</v>
      </c>
      <c r="BG8" s="59" t="s">
        <v>556</v>
      </c>
      <c r="BH8" s="38" t="s">
        <v>536</v>
      </c>
      <c r="BI8" s="47">
        <v>43466</v>
      </c>
      <c r="BJ8" s="37">
        <v>43800</v>
      </c>
      <c r="BK8" s="60" t="s">
        <v>557</v>
      </c>
    </row>
    <row r="9" spans="1:63" ht="25.5">
      <c r="A9" s="120"/>
      <c r="B9" s="100"/>
      <c r="C9" s="112"/>
      <c r="D9" s="100"/>
      <c r="E9" s="100"/>
      <c r="F9" s="113"/>
      <c r="G9" s="101"/>
      <c r="H9" s="100"/>
      <c r="I9" s="86"/>
      <c r="J9" s="100"/>
      <c r="K9" s="100"/>
      <c r="L9" s="99"/>
      <c r="M9" s="53" t="s">
        <v>558</v>
      </c>
      <c r="N9" s="39" t="s">
        <v>113</v>
      </c>
      <c r="O9" s="38">
        <v>15</v>
      </c>
      <c r="P9" s="40" t="s">
        <v>559</v>
      </c>
      <c r="Q9" s="40" t="s">
        <v>113</v>
      </c>
      <c r="R9" s="38">
        <v>5</v>
      </c>
      <c r="S9" s="40" t="s">
        <v>536</v>
      </c>
      <c r="T9" s="40" t="s">
        <v>114</v>
      </c>
      <c r="U9" s="38">
        <v>10</v>
      </c>
      <c r="V9" s="40" t="s">
        <v>113</v>
      </c>
      <c r="W9" s="38">
        <v>15</v>
      </c>
      <c r="X9" s="40" t="s">
        <v>560</v>
      </c>
      <c r="Y9" s="40" t="s">
        <v>113</v>
      </c>
      <c r="Z9" s="38">
        <v>10</v>
      </c>
      <c r="AA9" s="54" t="s">
        <v>561</v>
      </c>
      <c r="AB9" s="39" t="s">
        <v>113</v>
      </c>
      <c r="AC9" s="38">
        <v>30</v>
      </c>
      <c r="AD9" s="100"/>
      <c r="AE9" s="100"/>
      <c r="AF9" s="100"/>
      <c r="AG9" s="99"/>
      <c r="AH9" s="17"/>
      <c r="AI9" s="39"/>
      <c r="AJ9" s="38"/>
      <c r="AK9" s="19"/>
      <c r="AL9" s="40"/>
      <c r="AM9" s="38"/>
      <c r="AN9" s="40"/>
      <c r="AO9" s="40"/>
      <c r="AP9" s="38"/>
      <c r="AQ9" s="40"/>
      <c r="AR9" s="38"/>
      <c r="AS9" s="40"/>
      <c r="AT9" s="40"/>
      <c r="AU9" s="38"/>
      <c r="AV9" s="19"/>
      <c r="AW9" s="39"/>
      <c r="AX9" s="38" t="s">
        <v>146</v>
      </c>
      <c r="AY9" s="105"/>
      <c r="AZ9" s="105"/>
      <c r="BA9" s="100"/>
      <c r="BB9" s="100"/>
      <c r="BC9" s="99"/>
      <c r="BD9" s="108"/>
      <c r="BE9" s="99"/>
      <c r="BF9" s="11">
        <v>2</v>
      </c>
      <c r="BG9" s="57" t="s">
        <v>562</v>
      </c>
      <c r="BH9" s="38" t="s">
        <v>536</v>
      </c>
      <c r="BI9" s="47">
        <v>43466</v>
      </c>
      <c r="BJ9" s="37">
        <v>43800</v>
      </c>
      <c r="BK9" s="54" t="s">
        <v>563</v>
      </c>
    </row>
    <row r="10" spans="1:63" ht="63.75">
      <c r="A10" s="120"/>
      <c r="B10" s="100"/>
      <c r="C10" s="112"/>
      <c r="D10" s="100"/>
      <c r="E10" s="100"/>
      <c r="F10" s="113"/>
      <c r="G10" s="101"/>
      <c r="H10" s="100"/>
      <c r="I10" s="86"/>
      <c r="J10" s="100"/>
      <c r="K10" s="100"/>
      <c r="L10" s="99"/>
      <c r="M10" s="53"/>
      <c r="N10" s="39"/>
      <c r="O10" s="38" t="s">
        <v>146</v>
      </c>
      <c r="P10" s="40"/>
      <c r="Q10" s="40"/>
      <c r="R10" s="38" t="s">
        <v>146</v>
      </c>
      <c r="S10" s="40"/>
      <c r="T10" s="40"/>
      <c r="U10" s="38" t="s">
        <v>146</v>
      </c>
      <c r="V10" s="40"/>
      <c r="W10" s="38" t="s">
        <v>146</v>
      </c>
      <c r="X10" s="40"/>
      <c r="Y10" s="40"/>
      <c r="Z10" s="38" t="s">
        <v>146</v>
      </c>
      <c r="AA10" s="54"/>
      <c r="AB10" s="39"/>
      <c r="AC10" s="38" t="s">
        <v>146</v>
      </c>
      <c r="AD10" s="100"/>
      <c r="AE10" s="100"/>
      <c r="AF10" s="100"/>
      <c r="AG10" s="99"/>
      <c r="AH10" s="17"/>
      <c r="AI10" s="39"/>
      <c r="AJ10" s="38"/>
      <c r="AK10" s="19"/>
      <c r="AL10" s="40"/>
      <c r="AM10" s="38"/>
      <c r="AN10" s="40"/>
      <c r="AO10" s="40"/>
      <c r="AP10" s="38"/>
      <c r="AQ10" s="40"/>
      <c r="AR10" s="38"/>
      <c r="AS10" s="40"/>
      <c r="AT10" s="40"/>
      <c r="AU10" s="38"/>
      <c r="AV10" s="19"/>
      <c r="AW10" s="39"/>
      <c r="AX10" s="38" t="s">
        <v>146</v>
      </c>
      <c r="AY10" s="105"/>
      <c r="AZ10" s="105"/>
      <c r="BA10" s="100"/>
      <c r="BB10" s="100"/>
      <c r="BC10" s="99"/>
      <c r="BD10" s="108"/>
      <c r="BE10" s="99"/>
      <c r="BF10" s="11">
        <v>3</v>
      </c>
      <c r="BG10" s="57" t="s">
        <v>564</v>
      </c>
      <c r="BH10" s="38" t="s">
        <v>565</v>
      </c>
      <c r="BI10" s="47">
        <v>43466</v>
      </c>
      <c r="BJ10" s="37">
        <v>43800</v>
      </c>
      <c r="BK10" s="60" t="s">
        <v>566</v>
      </c>
    </row>
    <row r="11" spans="1:63">
      <c r="A11" s="120"/>
      <c r="B11" s="100"/>
      <c r="C11" s="112"/>
      <c r="D11" s="100"/>
      <c r="E11" s="100"/>
      <c r="F11" s="113"/>
      <c r="G11" s="101"/>
      <c r="H11" s="100"/>
      <c r="I11" s="86"/>
      <c r="J11" s="100"/>
      <c r="K11" s="100"/>
      <c r="L11" s="99"/>
      <c r="M11" s="53"/>
      <c r="N11" s="39"/>
      <c r="O11" s="38" t="s">
        <v>146</v>
      </c>
      <c r="P11" s="40"/>
      <c r="Q11" s="40"/>
      <c r="R11" s="38" t="s">
        <v>146</v>
      </c>
      <c r="S11" s="40"/>
      <c r="T11" s="40"/>
      <c r="U11" s="38" t="s">
        <v>146</v>
      </c>
      <c r="V11" s="40"/>
      <c r="W11" s="38" t="s">
        <v>146</v>
      </c>
      <c r="X11" s="40"/>
      <c r="Y11" s="40"/>
      <c r="Z11" s="38" t="s">
        <v>146</v>
      </c>
      <c r="AA11" s="54"/>
      <c r="AB11" s="39"/>
      <c r="AC11" s="38" t="s">
        <v>146</v>
      </c>
      <c r="AD11" s="100"/>
      <c r="AE11" s="100"/>
      <c r="AF11" s="100"/>
      <c r="AG11" s="99"/>
      <c r="AH11" s="17"/>
      <c r="AI11" s="39"/>
      <c r="AJ11" s="38" t="s">
        <v>146</v>
      </c>
      <c r="AK11" s="19"/>
      <c r="AL11" s="40"/>
      <c r="AM11" s="38" t="s">
        <v>146</v>
      </c>
      <c r="AN11" s="40"/>
      <c r="AO11" s="40"/>
      <c r="AP11" s="38" t="s">
        <v>146</v>
      </c>
      <c r="AQ11" s="40"/>
      <c r="AR11" s="38" t="s">
        <v>146</v>
      </c>
      <c r="AS11" s="40"/>
      <c r="AT11" s="40"/>
      <c r="AU11" s="38" t="s">
        <v>146</v>
      </c>
      <c r="AV11" s="19"/>
      <c r="AW11" s="39"/>
      <c r="AX11" s="38" t="s">
        <v>146</v>
      </c>
      <c r="AY11" s="105"/>
      <c r="AZ11" s="105"/>
      <c r="BA11" s="100"/>
      <c r="BB11" s="100"/>
      <c r="BC11" s="99"/>
      <c r="BD11" s="108"/>
      <c r="BE11" s="99"/>
      <c r="BF11" s="11">
        <v>4</v>
      </c>
      <c r="BG11" s="57"/>
      <c r="BH11" s="38"/>
      <c r="BI11" s="58"/>
      <c r="BJ11" s="58"/>
      <c r="BK11" s="54"/>
    </row>
    <row r="12" spans="1:63">
      <c r="A12" s="121"/>
      <c r="B12" s="100"/>
      <c r="C12" s="112"/>
      <c r="D12" s="100"/>
      <c r="E12" s="100"/>
      <c r="F12" s="113"/>
      <c r="G12" s="101"/>
      <c r="H12" s="100"/>
      <c r="I12" s="86"/>
      <c r="J12" s="100"/>
      <c r="K12" s="100"/>
      <c r="L12" s="99"/>
      <c r="M12" s="16"/>
      <c r="N12" s="39"/>
      <c r="O12" s="38" t="s">
        <v>146</v>
      </c>
      <c r="P12" s="40"/>
      <c r="Q12" s="40"/>
      <c r="R12" s="38" t="s">
        <v>146</v>
      </c>
      <c r="S12" s="40"/>
      <c r="T12" s="40"/>
      <c r="U12" s="38" t="s">
        <v>146</v>
      </c>
      <c r="V12" s="40"/>
      <c r="W12" s="38" t="s">
        <v>146</v>
      </c>
      <c r="X12" s="40"/>
      <c r="Y12" s="40"/>
      <c r="Z12" s="38" t="s">
        <v>146</v>
      </c>
      <c r="AA12" s="40"/>
      <c r="AB12" s="39"/>
      <c r="AC12" s="38" t="s">
        <v>146</v>
      </c>
      <c r="AD12" s="100"/>
      <c r="AE12" s="100"/>
      <c r="AF12" s="100"/>
      <c r="AG12" s="99"/>
      <c r="AH12" s="17"/>
      <c r="AI12" s="39"/>
      <c r="AJ12" s="38" t="s">
        <v>146</v>
      </c>
      <c r="AK12" s="19"/>
      <c r="AL12" s="40"/>
      <c r="AM12" s="38" t="s">
        <v>146</v>
      </c>
      <c r="AN12" s="40"/>
      <c r="AO12" s="40"/>
      <c r="AP12" s="38" t="s">
        <v>146</v>
      </c>
      <c r="AQ12" s="40"/>
      <c r="AR12" s="38" t="s">
        <v>146</v>
      </c>
      <c r="AS12" s="40"/>
      <c r="AT12" s="40"/>
      <c r="AU12" s="38" t="s">
        <v>146</v>
      </c>
      <c r="AV12" s="19"/>
      <c r="AW12" s="39"/>
      <c r="AX12" s="38" t="s">
        <v>146</v>
      </c>
      <c r="AY12" s="106"/>
      <c r="AZ12" s="106"/>
      <c r="BA12" s="100"/>
      <c r="BB12" s="100"/>
      <c r="BC12" s="99"/>
      <c r="BD12" s="108"/>
      <c r="BE12" s="99"/>
      <c r="BF12" s="11">
        <v>5</v>
      </c>
      <c r="BG12" s="12"/>
      <c r="BH12" s="39"/>
      <c r="BI12" s="37"/>
      <c r="BJ12" s="37"/>
      <c r="BK12" s="40"/>
    </row>
    <row r="13" spans="1:63" ht="63.75">
      <c r="A13" s="119" t="s">
        <v>60</v>
      </c>
      <c r="B13" s="100" t="s">
        <v>50</v>
      </c>
      <c r="C13" s="112" t="s">
        <v>567</v>
      </c>
      <c r="D13" s="100" t="s">
        <v>568</v>
      </c>
      <c r="E13" s="100" t="s">
        <v>569</v>
      </c>
      <c r="F13" s="113" t="s">
        <v>570</v>
      </c>
      <c r="G13" s="101" t="s">
        <v>16</v>
      </c>
      <c r="H13" s="100">
        <v>3</v>
      </c>
      <c r="I13" s="86" t="s">
        <v>20</v>
      </c>
      <c r="J13" s="100">
        <v>3</v>
      </c>
      <c r="K13" s="100" t="s">
        <v>41</v>
      </c>
      <c r="L13" s="99">
        <v>9</v>
      </c>
      <c r="M13" s="53" t="s">
        <v>558</v>
      </c>
      <c r="N13" s="39" t="s">
        <v>113</v>
      </c>
      <c r="O13" s="38">
        <v>15</v>
      </c>
      <c r="P13" s="40" t="s">
        <v>559</v>
      </c>
      <c r="Q13" s="40" t="s">
        <v>113</v>
      </c>
      <c r="R13" s="38">
        <v>5</v>
      </c>
      <c r="S13" s="40" t="s">
        <v>536</v>
      </c>
      <c r="T13" s="40" t="s">
        <v>114</v>
      </c>
      <c r="U13" s="38">
        <v>10</v>
      </c>
      <c r="V13" s="40" t="s">
        <v>113</v>
      </c>
      <c r="W13" s="38">
        <v>15</v>
      </c>
      <c r="X13" s="40" t="s">
        <v>560</v>
      </c>
      <c r="Y13" s="40" t="s">
        <v>113</v>
      </c>
      <c r="Z13" s="38">
        <v>10</v>
      </c>
      <c r="AA13" s="54" t="s">
        <v>561</v>
      </c>
      <c r="AB13" s="39" t="s">
        <v>113</v>
      </c>
      <c r="AC13" s="38">
        <v>30</v>
      </c>
      <c r="AD13" s="100">
        <v>55</v>
      </c>
      <c r="AE13" s="100">
        <v>1</v>
      </c>
      <c r="AF13" s="100" t="s">
        <v>24</v>
      </c>
      <c r="AG13" s="99">
        <v>2</v>
      </c>
      <c r="AH13" s="17" t="s">
        <v>571</v>
      </c>
      <c r="AI13" s="39" t="s">
        <v>113</v>
      </c>
      <c r="AJ13" s="38">
        <v>15</v>
      </c>
      <c r="AK13" s="19" t="s">
        <v>572</v>
      </c>
      <c r="AL13" s="40" t="s">
        <v>113</v>
      </c>
      <c r="AM13" s="38">
        <v>5</v>
      </c>
      <c r="AN13" s="40" t="s">
        <v>573</v>
      </c>
      <c r="AO13" s="40" t="s">
        <v>114</v>
      </c>
      <c r="AP13" s="38">
        <v>10</v>
      </c>
      <c r="AQ13" s="40" t="s">
        <v>113</v>
      </c>
      <c r="AR13" s="38">
        <v>15</v>
      </c>
      <c r="AS13" s="40" t="s">
        <v>115</v>
      </c>
      <c r="AT13" s="40" t="s">
        <v>113</v>
      </c>
      <c r="AU13" s="38">
        <v>10</v>
      </c>
      <c r="AV13" s="19" t="s">
        <v>574</v>
      </c>
      <c r="AW13" s="39" t="s">
        <v>113</v>
      </c>
      <c r="AX13" s="38">
        <v>30</v>
      </c>
      <c r="AY13" s="104">
        <v>85</v>
      </c>
      <c r="AZ13" s="104">
        <v>2</v>
      </c>
      <c r="BA13" s="100" t="s">
        <v>113</v>
      </c>
      <c r="BB13" s="100" t="s">
        <v>43</v>
      </c>
      <c r="BC13" s="99">
        <v>1</v>
      </c>
      <c r="BD13" s="108">
        <v>2</v>
      </c>
      <c r="BE13" s="99" t="s">
        <v>40</v>
      </c>
      <c r="BF13" s="10">
        <v>1</v>
      </c>
      <c r="BG13" s="14" t="s">
        <v>575</v>
      </c>
      <c r="BH13" s="38" t="s">
        <v>576</v>
      </c>
      <c r="BI13" s="47">
        <v>43466</v>
      </c>
      <c r="BJ13" s="37">
        <v>43800</v>
      </c>
      <c r="BK13" s="15" t="s">
        <v>180</v>
      </c>
    </row>
    <row r="14" spans="1:63" ht="51">
      <c r="A14" s="120"/>
      <c r="B14" s="100"/>
      <c r="C14" s="112"/>
      <c r="D14" s="100"/>
      <c r="E14" s="100"/>
      <c r="F14" s="113"/>
      <c r="G14" s="101"/>
      <c r="H14" s="100"/>
      <c r="I14" s="86"/>
      <c r="J14" s="100"/>
      <c r="K14" s="100"/>
      <c r="L14" s="99"/>
      <c r="M14" s="16" t="s">
        <v>577</v>
      </c>
      <c r="N14" s="39" t="s">
        <v>116</v>
      </c>
      <c r="O14" s="38">
        <v>0</v>
      </c>
      <c r="P14" s="40" t="s">
        <v>75</v>
      </c>
      <c r="Q14" s="40" t="s">
        <v>113</v>
      </c>
      <c r="R14" s="38">
        <v>5</v>
      </c>
      <c r="S14" s="40" t="s">
        <v>536</v>
      </c>
      <c r="T14" s="40" t="s">
        <v>114</v>
      </c>
      <c r="U14" s="38">
        <v>10</v>
      </c>
      <c r="V14" s="40" t="s">
        <v>116</v>
      </c>
      <c r="W14" s="38">
        <v>0</v>
      </c>
      <c r="X14" s="40" t="s">
        <v>578</v>
      </c>
      <c r="Y14" s="40" t="s">
        <v>113</v>
      </c>
      <c r="Z14" s="38">
        <v>10</v>
      </c>
      <c r="AA14" s="54" t="s">
        <v>579</v>
      </c>
      <c r="AB14" s="39" t="s">
        <v>113</v>
      </c>
      <c r="AC14" s="38">
        <v>30</v>
      </c>
      <c r="AD14" s="100"/>
      <c r="AE14" s="100"/>
      <c r="AF14" s="100"/>
      <c r="AG14" s="99"/>
      <c r="AH14" s="53" t="s">
        <v>558</v>
      </c>
      <c r="AI14" s="39" t="s">
        <v>113</v>
      </c>
      <c r="AJ14" s="38">
        <v>15</v>
      </c>
      <c r="AK14" s="40" t="s">
        <v>559</v>
      </c>
      <c r="AL14" s="40" t="s">
        <v>113</v>
      </c>
      <c r="AM14" s="38">
        <v>5</v>
      </c>
      <c r="AN14" s="40" t="s">
        <v>536</v>
      </c>
      <c r="AO14" s="40" t="s">
        <v>114</v>
      </c>
      <c r="AP14" s="38">
        <v>10</v>
      </c>
      <c r="AQ14" s="40" t="s">
        <v>113</v>
      </c>
      <c r="AR14" s="38">
        <v>15</v>
      </c>
      <c r="AS14" s="40" t="s">
        <v>560</v>
      </c>
      <c r="AT14" s="40" t="s">
        <v>113</v>
      </c>
      <c r="AU14" s="38">
        <v>10</v>
      </c>
      <c r="AV14" s="54" t="s">
        <v>561</v>
      </c>
      <c r="AW14" s="39" t="s">
        <v>113</v>
      </c>
      <c r="AX14" s="38">
        <v>30</v>
      </c>
      <c r="AY14" s="105"/>
      <c r="AZ14" s="105"/>
      <c r="BA14" s="100"/>
      <c r="BB14" s="100"/>
      <c r="BC14" s="99"/>
      <c r="BD14" s="108"/>
      <c r="BE14" s="99"/>
      <c r="BF14" s="11">
        <v>2</v>
      </c>
      <c r="BG14" s="12" t="s">
        <v>580</v>
      </c>
      <c r="BH14" s="39" t="s">
        <v>536</v>
      </c>
      <c r="BI14" s="47">
        <v>43466</v>
      </c>
      <c r="BJ14" s="37">
        <v>43800</v>
      </c>
      <c r="BK14" s="15" t="s">
        <v>117</v>
      </c>
    </row>
    <row r="15" spans="1:63">
      <c r="A15" s="120"/>
      <c r="B15" s="100"/>
      <c r="C15" s="112"/>
      <c r="D15" s="100"/>
      <c r="E15" s="100"/>
      <c r="F15" s="113"/>
      <c r="G15" s="101"/>
      <c r="H15" s="100"/>
      <c r="I15" s="86"/>
      <c r="J15" s="100"/>
      <c r="K15" s="100"/>
      <c r="L15" s="99"/>
      <c r="M15" s="16"/>
      <c r="N15" s="39"/>
      <c r="O15" s="38" t="s">
        <v>146</v>
      </c>
      <c r="P15" s="40"/>
      <c r="Q15" s="40"/>
      <c r="R15" s="38" t="s">
        <v>146</v>
      </c>
      <c r="S15" s="40"/>
      <c r="T15" s="40"/>
      <c r="U15" s="38" t="s">
        <v>146</v>
      </c>
      <c r="V15" s="40"/>
      <c r="W15" s="38" t="s">
        <v>146</v>
      </c>
      <c r="X15" s="40"/>
      <c r="Y15" s="40"/>
      <c r="Z15" s="38" t="s">
        <v>146</v>
      </c>
      <c r="AA15" s="40"/>
      <c r="AB15" s="39"/>
      <c r="AC15" s="38" t="s">
        <v>146</v>
      </c>
      <c r="AD15" s="100"/>
      <c r="AE15" s="100"/>
      <c r="AF15" s="100"/>
      <c r="AG15" s="99"/>
      <c r="AH15" s="17"/>
      <c r="AI15" s="39"/>
      <c r="AJ15" s="38" t="s">
        <v>146</v>
      </c>
      <c r="AK15" s="19"/>
      <c r="AL15" s="40"/>
      <c r="AM15" s="38" t="s">
        <v>146</v>
      </c>
      <c r="AN15" s="40"/>
      <c r="AO15" s="40"/>
      <c r="AP15" s="38" t="s">
        <v>146</v>
      </c>
      <c r="AQ15" s="40"/>
      <c r="AR15" s="38" t="s">
        <v>146</v>
      </c>
      <c r="AS15" s="40"/>
      <c r="AT15" s="40"/>
      <c r="AU15" s="38" t="s">
        <v>146</v>
      </c>
      <c r="AV15" s="19"/>
      <c r="AW15" s="39"/>
      <c r="AX15" s="38" t="s">
        <v>146</v>
      </c>
      <c r="AY15" s="105"/>
      <c r="AZ15" s="105"/>
      <c r="BA15" s="100"/>
      <c r="BB15" s="100"/>
      <c r="BC15" s="99"/>
      <c r="BD15" s="108"/>
      <c r="BE15" s="99"/>
      <c r="BF15" s="11">
        <v>3</v>
      </c>
      <c r="BG15" s="12"/>
      <c r="BH15" s="39"/>
      <c r="BI15" s="37"/>
      <c r="BJ15" s="37"/>
      <c r="BK15" s="40"/>
    </row>
    <row r="16" spans="1:63">
      <c r="A16" s="120"/>
      <c r="B16" s="100"/>
      <c r="C16" s="112"/>
      <c r="D16" s="100"/>
      <c r="E16" s="100"/>
      <c r="F16" s="113"/>
      <c r="G16" s="101"/>
      <c r="H16" s="100"/>
      <c r="I16" s="86"/>
      <c r="J16" s="100"/>
      <c r="K16" s="100"/>
      <c r="L16" s="99"/>
      <c r="M16" s="16"/>
      <c r="N16" s="39"/>
      <c r="O16" s="38" t="s">
        <v>146</v>
      </c>
      <c r="P16" s="40"/>
      <c r="Q16" s="40"/>
      <c r="R16" s="38" t="s">
        <v>146</v>
      </c>
      <c r="S16" s="40"/>
      <c r="T16" s="40"/>
      <c r="U16" s="38" t="s">
        <v>146</v>
      </c>
      <c r="V16" s="40"/>
      <c r="W16" s="38" t="s">
        <v>146</v>
      </c>
      <c r="X16" s="40"/>
      <c r="Y16" s="40"/>
      <c r="Z16" s="38" t="s">
        <v>146</v>
      </c>
      <c r="AA16" s="40"/>
      <c r="AB16" s="39"/>
      <c r="AC16" s="38" t="s">
        <v>146</v>
      </c>
      <c r="AD16" s="100"/>
      <c r="AE16" s="100"/>
      <c r="AF16" s="100"/>
      <c r="AG16" s="99"/>
      <c r="AH16" s="17"/>
      <c r="AI16" s="39"/>
      <c r="AJ16" s="38" t="s">
        <v>146</v>
      </c>
      <c r="AK16" s="19"/>
      <c r="AL16" s="40"/>
      <c r="AM16" s="38" t="s">
        <v>146</v>
      </c>
      <c r="AN16" s="40"/>
      <c r="AO16" s="40"/>
      <c r="AP16" s="38" t="s">
        <v>146</v>
      </c>
      <c r="AQ16" s="40"/>
      <c r="AR16" s="38" t="s">
        <v>146</v>
      </c>
      <c r="AS16" s="40"/>
      <c r="AT16" s="40"/>
      <c r="AU16" s="38" t="s">
        <v>146</v>
      </c>
      <c r="AV16" s="19"/>
      <c r="AW16" s="39"/>
      <c r="AX16" s="38" t="s">
        <v>146</v>
      </c>
      <c r="AY16" s="105"/>
      <c r="AZ16" s="105"/>
      <c r="BA16" s="100"/>
      <c r="BB16" s="100"/>
      <c r="BC16" s="99"/>
      <c r="BD16" s="108"/>
      <c r="BE16" s="99"/>
      <c r="BF16" s="11">
        <v>4</v>
      </c>
      <c r="BG16" s="12"/>
      <c r="BH16" s="39"/>
      <c r="BI16" s="37"/>
      <c r="BJ16" s="37"/>
      <c r="BK16" s="40"/>
    </row>
    <row r="17" spans="1:63">
      <c r="A17" s="121"/>
      <c r="B17" s="100"/>
      <c r="C17" s="112"/>
      <c r="D17" s="100"/>
      <c r="E17" s="100"/>
      <c r="F17" s="113"/>
      <c r="G17" s="101"/>
      <c r="H17" s="100"/>
      <c r="I17" s="86"/>
      <c r="J17" s="100"/>
      <c r="K17" s="100"/>
      <c r="L17" s="99"/>
      <c r="M17" s="16"/>
      <c r="N17" s="39"/>
      <c r="O17" s="38" t="s">
        <v>146</v>
      </c>
      <c r="P17" s="40"/>
      <c r="Q17" s="40"/>
      <c r="R17" s="38" t="s">
        <v>146</v>
      </c>
      <c r="S17" s="40"/>
      <c r="T17" s="40"/>
      <c r="U17" s="38" t="s">
        <v>146</v>
      </c>
      <c r="V17" s="40"/>
      <c r="W17" s="38" t="s">
        <v>146</v>
      </c>
      <c r="X17" s="40"/>
      <c r="Y17" s="40"/>
      <c r="Z17" s="38" t="s">
        <v>146</v>
      </c>
      <c r="AA17" s="40"/>
      <c r="AB17" s="39"/>
      <c r="AC17" s="38" t="s">
        <v>146</v>
      </c>
      <c r="AD17" s="100"/>
      <c r="AE17" s="100"/>
      <c r="AF17" s="100"/>
      <c r="AG17" s="99"/>
      <c r="AH17" s="17"/>
      <c r="AI17" s="39"/>
      <c r="AJ17" s="38" t="s">
        <v>146</v>
      </c>
      <c r="AK17" s="19"/>
      <c r="AL17" s="40"/>
      <c r="AM17" s="38" t="s">
        <v>146</v>
      </c>
      <c r="AN17" s="40"/>
      <c r="AO17" s="40"/>
      <c r="AP17" s="38" t="s">
        <v>146</v>
      </c>
      <c r="AQ17" s="40"/>
      <c r="AR17" s="38" t="s">
        <v>146</v>
      </c>
      <c r="AS17" s="40"/>
      <c r="AT17" s="40"/>
      <c r="AU17" s="38" t="s">
        <v>146</v>
      </c>
      <c r="AV17" s="19"/>
      <c r="AW17" s="39"/>
      <c r="AX17" s="38" t="s">
        <v>146</v>
      </c>
      <c r="AY17" s="106"/>
      <c r="AZ17" s="106"/>
      <c r="BA17" s="100"/>
      <c r="BB17" s="100"/>
      <c r="BC17" s="99"/>
      <c r="BD17" s="108"/>
      <c r="BE17" s="99"/>
      <c r="BF17" s="11">
        <v>5</v>
      </c>
      <c r="BG17" s="12"/>
      <c r="BH17" s="39"/>
      <c r="BI17" s="37"/>
      <c r="BJ17" s="37"/>
      <c r="BK17" s="40"/>
    </row>
    <row r="18" spans="1:63" ht="89.25">
      <c r="A18" s="119" t="s">
        <v>60</v>
      </c>
      <c r="B18" s="100" t="s">
        <v>49</v>
      </c>
      <c r="C18" s="112" t="s">
        <v>581</v>
      </c>
      <c r="D18" s="100" t="s">
        <v>582</v>
      </c>
      <c r="E18" s="100" t="s">
        <v>583</v>
      </c>
      <c r="F18" s="113" t="s">
        <v>584</v>
      </c>
      <c r="G18" s="101" t="s">
        <v>21</v>
      </c>
      <c r="H18" s="100">
        <v>4</v>
      </c>
      <c r="I18" s="86" t="s">
        <v>20</v>
      </c>
      <c r="J18" s="100">
        <v>3</v>
      </c>
      <c r="K18" s="100" t="s">
        <v>41</v>
      </c>
      <c r="L18" s="99">
        <v>12</v>
      </c>
      <c r="M18" s="16" t="s">
        <v>585</v>
      </c>
      <c r="N18" s="39" t="s">
        <v>113</v>
      </c>
      <c r="O18" s="38">
        <v>15</v>
      </c>
      <c r="P18" s="40" t="s">
        <v>586</v>
      </c>
      <c r="Q18" s="40" t="s">
        <v>113</v>
      </c>
      <c r="R18" s="38">
        <v>5</v>
      </c>
      <c r="S18" s="40" t="s">
        <v>536</v>
      </c>
      <c r="T18" s="40" t="s">
        <v>114</v>
      </c>
      <c r="U18" s="38">
        <v>10</v>
      </c>
      <c r="V18" s="40" t="s">
        <v>113</v>
      </c>
      <c r="W18" s="38">
        <v>15</v>
      </c>
      <c r="X18" s="40" t="s">
        <v>196</v>
      </c>
      <c r="Y18" s="40" t="s">
        <v>113</v>
      </c>
      <c r="Z18" s="38">
        <v>10</v>
      </c>
      <c r="AA18" s="40" t="s">
        <v>552</v>
      </c>
      <c r="AB18" s="39" t="s">
        <v>113</v>
      </c>
      <c r="AC18" s="38">
        <v>30</v>
      </c>
      <c r="AD18" s="100">
        <v>85</v>
      </c>
      <c r="AE18" s="100">
        <v>2</v>
      </c>
      <c r="AF18" s="100" t="s">
        <v>24</v>
      </c>
      <c r="AG18" s="99">
        <v>2</v>
      </c>
      <c r="AH18" s="17" t="s">
        <v>587</v>
      </c>
      <c r="AI18" s="39" t="s">
        <v>113</v>
      </c>
      <c r="AJ18" s="38"/>
      <c r="AK18" s="40" t="s">
        <v>586</v>
      </c>
      <c r="AL18" s="40" t="s">
        <v>113</v>
      </c>
      <c r="AM18" s="38"/>
      <c r="AN18" s="40" t="s">
        <v>536</v>
      </c>
      <c r="AO18" s="40" t="s">
        <v>114</v>
      </c>
      <c r="AP18" s="38"/>
      <c r="AQ18" s="40" t="s">
        <v>113</v>
      </c>
      <c r="AR18" s="38"/>
      <c r="AS18" s="40" t="s">
        <v>135</v>
      </c>
      <c r="AT18" s="40" t="s">
        <v>113</v>
      </c>
      <c r="AU18" s="38"/>
      <c r="AV18" s="19" t="s">
        <v>588</v>
      </c>
      <c r="AW18" s="39" t="s">
        <v>113</v>
      </c>
      <c r="AX18" s="38">
        <v>30</v>
      </c>
      <c r="AY18" s="104">
        <v>30</v>
      </c>
      <c r="AZ18" s="104">
        <v>0</v>
      </c>
      <c r="BA18" s="100" t="s">
        <v>116</v>
      </c>
      <c r="BB18" s="100" t="s">
        <v>20</v>
      </c>
      <c r="BC18" s="99">
        <v>3</v>
      </c>
      <c r="BD18" s="108">
        <v>6</v>
      </c>
      <c r="BE18" s="99" t="s">
        <v>41</v>
      </c>
      <c r="BF18" s="10">
        <v>1</v>
      </c>
      <c r="BG18" s="14" t="s">
        <v>589</v>
      </c>
      <c r="BH18" s="39" t="s">
        <v>536</v>
      </c>
      <c r="BI18" s="47">
        <v>43466</v>
      </c>
      <c r="BJ18" s="37">
        <v>43800</v>
      </c>
      <c r="BK18" s="15" t="s">
        <v>566</v>
      </c>
    </row>
    <row r="19" spans="1:63" ht="25.5">
      <c r="A19" s="120"/>
      <c r="B19" s="100"/>
      <c r="C19" s="112"/>
      <c r="D19" s="100"/>
      <c r="E19" s="100"/>
      <c r="F19" s="113"/>
      <c r="G19" s="101"/>
      <c r="H19" s="100"/>
      <c r="I19" s="86"/>
      <c r="J19" s="100"/>
      <c r="K19" s="100"/>
      <c r="L19" s="99"/>
      <c r="M19" s="16" t="s">
        <v>590</v>
      </c>
      <c r="N19" s="39" t="s">
        <v>113</v>
      </c>
      <c r="O19" s="38">
        <v>15</v>
      </c>
      <c r="P19" s="52" t="s">
        <v>591</v>
      </c>
      <c r="Q19" s="40" t="s">
        <v>113</v>
      </c>
      <c r="R19" s="38">
        <v>5</v>
      </c>
      <c r="S19" s="40" t="s">
        <v>592</v>
      </c>
      <c r="T19" s="40" t="s">
        <v>114</v>
      </c>
      <c r="U19" s="38">
        <v>10</v>
      </c>
      <c r="V19" s="40" t="s">
        <v>113</v>
      </c>
      <c r="W19" s="38">
        <v>15</v>
      </c>
      <c r="X19" s="40" t="s">
        <v>190</v>
      </c>
      <c r="Y19" s="40" t="s">
        <v>113</v>
      </c>
      <c r="Z19" s="38">
        <v>10</v>
      </c>
      <c r="AA19" s="40" t="s">
        <v>593</v>
      </c>
      <c r="AB19" s="39" t="s">
        <v>113</v>
      </c>
      <c r="AC19" s="38">
        <v>30</v>
      </c>
      <c r="AD19" s="100"/>
      <c r="AE19" s="100"/>
      <c r="AF19" s="100"/>
      <c r="AG19" s="99"/>
      <c r="AH19" s="17"/>
      <c r="AI19" s="39"/>
      <c r="AJ19" s="38" t="s">
        <v>146</v>
      </c>
      <c r="AK19" s="19"/>
      <c r="AL19" s="40"/>
      <c r="AM19" s="38" t="s">
        <v>146</v>
      </c>
      <c r="AN19" s="40"/>
      <c r="AO19" s="40"/>
      <c r="AP19" s="38" t="s">
        <v>146</v>
      </c>
      <c r="AQ19" s="40"/>
      <c r="AR19" s="38" t="s">
        <v>146</v>
      </c>
      <c r="AS19" s="40"/>
      <c r="AT19" s="40"/>
      <c r="AU19" s="38" t="s">
        <v>146</v>
      </c>
      <c r="AV19" s="19"/>
      <c r="AW19" s="39"/>
      <c r="AX19" s="38" t="s">
        <v>146</v>
      </c>
      <c r="AY19" s="105"/>
      <c r="AZ19" s="105"/>
      <c r="BA19" s="100"/>
      <c r="BB19" s="100"/>
      <c r="BC19" s="99"/>
      <c r="BD19" s="108"/>
      <c r="BE19" s="99"/>
      <c r="BF19" s="11">
        <v>2</v>
      </c>
      <c r="BG19" s="12"/>
      <c r="BH19" s="39"/>
      <c r="BI19" s="37"/>
      <c r="BJ19" s="37"/>
      <c r="BK19" s="15"/>
    </row>
    <row r="20" spans="1:63">
      <c r="A20" s="120"/>
      <c r="B20" s="100"/>
      <c r="C20" s="112"/>
      <c r="D20" s="100"/>
      <c r="E20" s="100"/>
      <c r="F20" s="113"/>
      <c r="G20" s="101"/>
      <c r="H20" s="100"/>
      <c r="I20" s="86"/>
      <c r="J20" s="100"/>
      <c r="K20" s="100"/>
      <c r="L20" s="99"/>
      <c r="M20" s="16"/>
      <c r="N20" s="39"/>
      <c r="O20" s="38" t="s">
        <v>146</v>
      </c>
      <c r="P20" s="40"/>
      <c r="Q20" s="40"/>
      <c r="R20" s="38" t="s">
        <v>146</v>
      </c>
      <c r="S20" s="40"/>
      <c r="T20" s="40"/>
      <c r="U20" s="38" t="s">
        <v>146</v>
      </c>
      <c r="V20" s="40"/>
      <c r="W20" s="38" t="s">
        <v>146</v>
      </c>
      <c r="X20" s="40"/>
      <c r="Y20" s="40"/>
      <c r="Z20" s="38" t="s">
        <v>146</v>
      </c>
      <c r="AA20" s="40"/>
      <c r="AB20" s="39"/>
      <c r="AC20" s="38" t="s">
        <v>146</v>
      </c>
      <c r="AD20" s="100"/>
      <c r="AE20" s="100"/>
      <c r="AF20" s="100"/>
      <c r="AG20" s="99"/>
      <c r="AH20" s="17"/>
      <c r="AI20" s="39"/>
      <c r="AJ20" s="38" t="s">
        <v>146</v>
      </c>
      <c r="AK20" s="19"/>
      <c r="AL20" s="40"/>
      <c r="AM20" s="38" t="s">
        <v>146</v>
      </c>
      <c r="AN20" s="40"/>
      <c r="AO20" s="40"/>
      <c r="AP20" s="38" t="s">
        <v>146</v>
      </c>
      <c r="AQ20" s="40"/>
      <c r="AR20" s="38" t="s">
        <v>146</v>
      </c>
      <c r="AS20" s="40"/>
      <c r="AT20" s="40"/>
      <c r="AU20" s="38" t="s">
        <v>146</v>
      </c>
      <c r="AV20" s="19"/>
      <c r="AW20" s="39"/>
      <c r="AX20" s="38" t="s">
        <v>146</v>
      </c>
      <c r="AY20" s="105"/>
      <c r="AZ20" s="105"/>
      <c r="BA20" s="100"/>
      <c r="BB20" s="100"/>
      <c r="BC20" s="99"/>
      <c r="BD20" s="108"/>
      <c r="BE20" s="99"/>
      <c r="BF20" s="11">
        <v>3</v>
      </c>
      <c r="BG20" s="12"/>
      <c r="BH20" s="39"/>
      <c r="BI20" s="37"/>
      <c r="BJ20" s="37"/>
      <c r="BK20" s="40"/>
    </row>
    <row r="21" spans="1:63">
      <c r="A21" s="120"/>
      <c r="B21" s="100"/>
      <c r="C21" s="112"/>
      <c r="D21" s="100"/>
      <c r="E21" s="100"/>
      <c r="F21" s="113"/>
      <c r="G21" s="101"/>
      <c r="H21" s="100"/>
      <c r="I21" s="86"/>
      <c r="J21" s="100"/>
      <c r="K21" s="100"/>
      <c r="L21" s="99"/>
      <c r="M21" s="16"/>
      <c r="N21" s="39"/>
      <c r="O21" s="38" t="s">
        <v>146</v>
      </c>
      <c r="P21" s="40"/>
      <c r="Q21" s="40"/>
      <c r="R21" s="38" t="s">
        <v>146</v>
      </c>
      <c r="S21" s="40"/>
      <c r="T21" s="40"/>
      <c r="U21" s="38" t="s">
        <v>146</v>
      </c>
      <c r="V21" s="40"/>
      <c r="W21" s="38" t="s">
        <v>146</v>
      </c>
      <c r="X21" s="40"/>
      <c r="Y21" s="40"/>
      <c r="Z21" s="38" t="s">
        <v>146</v>
      </c>
      <c r="AA21" s="40"/>
      <c r="AB21" s="39"/>
      <c r="AC21" s="38" t="s">
        <v>146</v>
      </c>
      <c r="AD21" s="100"/>
      <c r="AE21" s="100"/>
      <c r="AF21" s="100"/>
      <c r="AG21" s="99"/>
      <c r="AH21" s="17"/>
      <c r="AI21" s="39"/>
      <c r="AJ21" s="38" t="s">
        <v>146</v>
      </c>
      <c r="AK21" s="19"/>
      <c r="AL21" s="40"/>
      <c r="AM21" s="38" t="s">
        <v>146</v>
      </c>
      <c r="AN21" s="40"/>
      <c r="AO21" s="40"/>
      <c r="AP21" s="38" t="s">
        <v>146</v>
      </c>
      <c r="AQ21" s="40"/>
      <c r="AR21" s="38" t="s">
        <v>146</v>
      </c>
      <c r="AS21" s="40"/>
      <c r="AT21" s="40"/>
      <c r="AU21" s="38" t="s">
        <v>146</v>
      </c>
      <c r="AV21" s="19"/>
      <c r="AW21" s="39"/>
      <c r="AX21" s="38" t="s">
        <v>146</v>
      </c>
      <c r="AY21" s="105"/>
      <c r="AZ21" s="105"/>
      <c r="BA21" s="100"/>
      <c r="BB21" s="100"/>
      <c r="BC21" s="99"/>
      <c r="BD21" s="108"/>
      <c r="BE21" s="99"/>
      <c r="BF21" s="11">
        <v>4</v>
      </c>
      <c r="BG21" s="12"/>
      <c r="BH21" s="39"/>
      <c r="BI21" s="37"/>
      <c r="BJ21" s="37"/>
      <c r="BK21" s="40"/>
    </row>
    <row r="22" spans="1:63">
      <c r="A22" s="121"/>
      <c r="B22" s="100"/>
      <c r="C22" s="112"/>
      <c r="D22" s="100"/>
      <c r="E22" s="100"/>
      <c r="F22" s="113"/>
      <c r="G22" s="101"/>
      <c r="H22" s="100"/>
      <c r="I22" s="86"/>
      <c r="J22" s="100"/>
      <c r="K22" s="100"/>
      <c r="L22" s="99"/>
      <c r="M22" s="16"/>
      <c r="N22" s="39"/>
      <c r="O22" s="38" t="s">
        <v>146</v>
      </c>
      <c r="P22" s="40"/>
      <c r="Q22" s="40"/>
      <c r="R22" s="38" t="s">
        <v>146</v>
      </c>
      <c r="S22" s="40"/>
      <c r="T22" s="40"/>
      <c r="U22" s="38" t="s">
        <v>146</v>
      </c>
      <c r="V22" s="40"/>
      <c r="W22" s="38" t="s">
        <v>146</v>
      </c>
      <c r="X22" s="40"/>
      <c r="Y22" s="40"/>
      <c r="Z22" s="38" t="s">
        <v>146</v>
      </c>
      <c r="AA22" s="40"/>
      <c r="AB22" s="39"/>
      <c r="AC22" s="38" t="s">
        <v>146</v>
      </c>
      <c r="AD22" s="100"/>
      <c r="AE22" s="100"/>
      <c r="AF22" s="100"/>
      <c r="AG22" s="99"/>
      <c r="AH22" s="17"/>
      <c r="AI22" s="39"/>
      <c r="AJ22" s="38" t="s">
        <v>146</v>
      </c>
      <c r="AK22" s="19"/>
      <c r="AL22" s="40"/>
      <c r="AM22" s="38" t="s">
        <v>146</v>
      </c>
      <c r="AN22" s="40"/>
      <c r="AO22" s="40"/>
      <c r="AP22" s="38" t="s">
        <v>146</v>
      </c>
      <c r="AQ22" s="40"/>
      <c r="AR22" s="38" t="s">
        <v>146</v>
      </c>
      <c r="AS22" s="40"/>
      <c r="AT22" s="40"/>
      <c r="AU22" s="38" t="s">
        <v>146</v>
      </c>
      <c r="AV22" s="19"/>
      <c r="AW22" s="39"/>
      <c r="AX22" s="38" t="s">
        <v>146</v>
      </c>
      <c r="AY22" s="106"/>
      <c r="AZ22" s="106"/>
      <c r="BA22" s="100"/>
      <c r="BB22" s="100"/>
      <c r="BC22" s="99"/>
      <c r="BD22" s="108"/>
      <c r="BE22" s="99"/>
      <c r="BF22" s="11">
        <v>5</v>
      </c>
      <c r="BG22" s="12"/>
      <c r="BH22" s="39"/>
      <c r="BI22" s="37"/>
      <c r="BJ22" s="37"/>
      <c r="BK22" s="40"/>
    </row>
    <row r="23" spans="1:63" ht="51">
      <c r="A23" s="119" t="s">
        <v>60</v>
      </c>
      <c r="B23" s="100" t="s">
        <v>50</v>
      </c>
      <c r="C23" s="112" t="s">
        <v>594</v>
      </c>
      <c r="D23" s="100" t="s">
        <v>595</v>
      </c>
      <c r="E23" s="100" t="s">
        <v>596</v>
      </c>
      <c r="F23" s="113" t="s">
        <v>597</v>
      </c>
      <c r="G23" s="101" t="s">
        <v>21</v>
      </c>
      <c r="H23" s="100">
        <v>4</v>
      </c>
      <c r="I23" s="86" t="s">
        <v>20</v>
      </c>
      <c r="J23" s="100">
        <v>3</v>
      </c>
      <c r="K23" s="100" t="s">
        <v>41</v>
      </c>
      <c r="L23" s="99">
        <v>12</v>
      </c>
      <c r="M23" s="16" t="s">
        <v>598</v>
      </c>
      <c r="N23" s="39" t="s">
        <v>116</v>
      </c>
      <c r="O23" s="38">
        <v>0</v>
      </c>
      <c r="P23" s="40" t="s">
        <v>75</v>
      </c>
      <c r="Q23" s="40" t="s">
        <v>113</v>
      </c>
      <c r="R23" s="38">
        <v>5</v>
      </c>
      <c r="S23" s="40" t="s">
        <v>536</v>
      </c>
      <c r="T23" s="40" t="s">
        <v>114</v>
      </c>
      <c r="U23" s="38">
        <v>10</v>
      </c>
      <c r="V23" s="40" t="s">
        <v>113</v>
      </c>
      <c r="W23" s="38">
        <v>15</v>
      </c>
      <c r="X23" s="40" t="s">
        <v>599</v>
      </c>
      <c r="Y23" s="40" t="s">
        <v>113</v>
      </c>
      <c r="Z23" s="38">
        <v>10</v>
      </c>
      <c r="AA23" s="40" t="s">
        <v>600</v>
      </c>
      <c r="AB23" s="39" t="s">
        <v>113</v>
      </c>
      <c r="AC23" s="38">
        <v>30</v>
      </c>
      <c r="AD23" s="100">
        <v>70</v>
      </c>
      <c r="AE23" s="100">
        <v>1</v>
      </c>
      <c r="AF23" s="100" t="s">
        <v>16</v>
      </c>
      <c r="AG23" s="99">
        <v>3</v>
      </c>
      <c r="AH23" s="17" t="s">
        <v>601</v>
      </c>
      <c r="AI23" s="39" t="s">
        <v>113</v>
      </c>
      <c r="AJ23" s="38">
        <v>15</v>
      </c>
      <c r="AK23" s="40" t="s">
        <v>602</v>
      </c>
      <c r="AL23" s="40" t="s">
        <v>113</v>
      </c>
      <c r="AM23" s="38">
        <v>5</v>
      </c>
      <c r="AN23" s="40" t="s">
        <v>536</v>
      </c>
      <c r="AO23" s="40" t="s">
        <v>114</v>
      </c>
      <c r="AP23" s="38">
        <v>10</v>
      </c>
      <c r="AQ23" s="40" t="s">
        <v>113</v>
      </c>
      <c r="AR23" s="38">
        <v>15</v>
      </c>
      <c r="AS23" s="40" t="s">
        <v>599</v>
      </c>
      <c r="AT23" s="40" t="s">
        <v>113</v>
      </c>
      <c r="AU23" s="38">
        <v>10</v>
      </c>
      <c r="AV23" s="40" t="s">
        <v>603</v>
      </c>
      <c r="AW23" s="39" t="s">
        <v>113</v>
      </c>
      <c r="AX23" s="38">
        <v>30</v>
      </c>
      <c r="AY23" s="104">
        <v>85</v>
      </c>
      <c r="AZ23" s="104">
        <v>2</v>
      </c>
      <c r="BA23" s="100" t="s">
        <v>116</v>
      </c>
      <c r="BB23" s="100" t="s">
        <v>43</v>
      </c>
      <c r="BC23" s="99">
        <v>1</v>
      </c>
      <c r="BD23" s="108">
        <v>3</v>
      </c>
      <c r="BE23" s="99" t="s">
        <v>41</v>
      </c>
      <c r="BF23" s="10">
        <v>1</v>
      </c>
      <c r="BG23" s="14" t="s">
        <v>604</v>
      </c>
      <c r="BH23" s="39" t="s">
        <v>605</v>
      </c>
      <c r="BI23" s="47">
        <v>43466</v>
      </c>
      <c r="BJ23" s="37">
        <v>43800</v>
      </c>
      <c r="BK23" s="15" t="s">
        <v>606</v>
      </c>
    </row>
    <row r="24" spans="1:63" ht="25.5">
      <c r="A24" s="120"/>
      <c r="B24" s="100"/>
      <c r="C24" s="112"/>
      <c r="D24" s="100"/>
      <c r="E24" s="100"/>
      <c r="F24" s="113"/>
      <c r="G24" s="101"/>
      <c r="H24" s="100"/>
      <c r="I24" s="86"/>
      <c r="J24" s="100"/>
      <c r="K24" s="100"/>
      <c r="L24" s="99"/>
      <c r="M24" s="16" t="s">
        <v>607</v>
      </c>
      <c r="N24" s="39" t="s">
        <v>113</v>
      </c>
      <c r="O24" s="38">
        <v>15</v>
      </c>
      <c r="P24" s="40" t="s">
        <v>602</v>
      </c>
      <c r="Q24" s="40" t="s">
        <v>113</v>
      </c>
      <c r="R24" s="38">
        <v>5</v>
      </c>
      <c r="S24" s="40" t="s">
        <v>536</v>
      </c>
      <c r="T24" s="40" t="s">
        <v>114</v>
      </c>
      <c r="U24" s="38">
        <v>10</v>
      </c>
      <c r="V24" s="40" t="s">
        <v>113</v>
      </c>
      <c r="W24" s="38">
        <v>15</v>
      </c>
      <c r="X24" s="40" t="s">
        <v>599</v>
      </c>
      <c r="Y24" s="40" t="s">
        <v>113</v>
      </c>
      <c r="Z24" s="38">
        <v>10</v>
      </c>
      <c r="AA24" s="40" t="s">
        <v>608</v>
      </c>
      <c r="AB24" s="39" t="s">
        <v>113</v>
      </c>
      <c r="AC24" s="38">
        <v>30</v>
      </c>
      <c r="AD24" s="100"/>
      <c r="AE24" s="100"/>
      <c r="AF24" s="100"/>
      <c r="AG24" s="99"/>
      <c r="AH24" s="17"/>
      <c r="AI24" s="39"/>
      <c r="AJ24" s="38" t="s">
        <v>146</v>
      </c>
      <c r="AK24" s="19"/>
      <c r="AL24" s="40"/>
      <c r="AM24" s="38" t="s">
        <v>146</v>
      </c>
      <c r="AN24" s="40"/>
      <c r="AO24" s="40"/>
      <c r="AP24" s="38" t="s">
        <v>146</v>
      </c>
      <c r="AQ24" s="40"/>
      <c r="AR24" s="38" t="s">
        <v>146</v>
      </c>
      <c r="AS24" s="40"/>
      <c r="AT24" s="40"/>
      <c r="AU24" s="38" t="s">
        <v>146</v>
      </c>
      <c r="AV24" s="19"/>
      <c r="AW24" s="39"/>
      <c r="AX24" s="38" t="s">
        <v>146</v>
      </c>
      <c r="AY24" s="105"/>
      <c r="AZ24" s="105"/>
      <c r="BA24" s="100"/>
      <c r="BB24" s="100"/>
      <c r="BC24" s="99"/>
      <c r="BD24" s="108"/>
      <c r="BE24" s="99"/>
      <c r="BF24" s="11">
        <v>2</v>
      </c>
      <c r="BG24" s="12"/>
      <c r="BH24" s="39"/>
      <c r="BI24" s="37"/>
      <c r="BJ24" s="37"/>
      <c r="BK24" s="15"/>
    </row>
    <row r="25" spans="1:63" ht="25.5">
      <c r="A25" s="120"/>
      <c r="B25" s="100"/>
      <c r="C25" s="112"/>
      <c r="D25" s="100"/>
      <c r="E25" s="100"/>
      <c r="F25" s="113"/>
      <c r="G25" s="101"/>
      <c r="H25" s="100"/>
      <c r="I25" s="86"/>
      <c r="J25" s="100"/>
      <c r="K25" s="100"/>
      <c r="L25" s="99"/>
      <c r="M25" s="16" t="s">
        <v>609</v>
      </c>
      <c r="N25" s="39" t="s">
        <v>113</v>
      </c>
      <c r="O25" s="38">
        <v>15</v>
      </c>
      <c r="P25" s="40" t="s">
        <v>602</v>
      </c>
      <c r="Q25" s="40" t="s">
        <v>113</v>
      </c>
      <c r="R25" s="38">
        <v>5</v>
      </c>
      <c r="S25" s="40" t="s">
        <v>536</v>
      </c>
      <c r="T25" s="40" t="s">
        <v>114</v>
      </c>
      <c r="U25" s="38">
        <v>10</v>
      </c>
      <c r="V25" s="40" t="s">
        <v>113</v>
      </c>
      <c r="W25" s="38">
        <v>15</v>
      </c>
      <c r="X25" s="40" t="s">
        <v>599</v>
      </c>
      <c r="Y25" s="40" t="s">
        <v>113</v>
      </c>
      <c r="Z25" s="38">
        <v>10</v>
      </c>
      <c r="AA25" s="40" t="s">
        <v>603</v>
      </c>
      <c r="AB25" s="39" t="s">
        <v>113</v>
      </c>
      <c r="AC25" s="38">
        <v>30</v>
      </c>
      <c r="AD25" s="100"/>
      <c r="AE25" s="100"/>
      <c r="AF25" s="100"/>
      <c r="AG25" s="99"/>
      <c r="AH25" s="17"/>
      <c r="AI25" s="39"/>
      <c r="AJ25" s="38" t="s">
        <v>146</v>
      </c>
      <c r="AK25" s="19"/>
      <c r="AL25" s="40"/>
      <c r="AM25" s="38" t="s">
        <v>146</v>
      </c>
      <c r="AN25" s="40"/>
      <c r="AO25" s="40"/>
      <c r="AP25" s="38" t="s">
        <v>146</v>
      </c>
      <c r="AQ25" s="40"/>
      <c r="AR25" s="38" t="s">
        <v>146</v>
      </c>
      <c r="AS25" s="40"/>
      <c r="AT25" s="40"/>
      <c r="AU25" s="38" t="s">
        <v>146</v>
      </c>
      <c r="AV25" s="19"/>
      <c r="AW25" s="39"/>
      <c r="AX25" s="38" t="s">
        <v>146</v>
      </c>
      <c r="AY25" s="105"/>
      <c r="AZ25" s="105"/>
      <c r="BA25" s="100"/>
      <c r="BB25" s="100"/>
      <c r="BC25" s="99"/>
      <c r="BD25" s="108"/>
      <c r="BE25" s="99"/>
      <c r="BF25" s="11">
        <v>3</v>
      </c>
      <c r="BG25" s="12"/>
      <c r="BH25" s="39"/>
      <c r="BI25" s="37"/>
      <c r="BJ25" s="37"/>
      <c r="BK25" s="40"/>
    </row>
    <row r="26" spans="1:63">
      <c r="A26" s="120"/>
      <c r="B26" s="100"/>
      <c r="C26" s="112"/>
      <c r="D26" s="100"/>
      <c r="E26" s="100"/>
      <c r="F26" s="113"/>
      <c r="G26" s="101"/>
      <c r="H26" s="100"/>
      <c r="I26" s="86"/>
      <c r="J26" s="100"/>
      <c r="K26" s="100"/>
      <c r="L26" s="99"/>
      <c r="M26" s="16"/>
      <c r="N26" s="39"/>
      <c r="O26" s="38" t="s">
        <v>146</v>
      </c>
      <c r="P26" s="40"/>
      <c r="Q26" s="40"/>
      <c r="R26" s="38" t="s">
        <v>146</v>
      </c>
      <c r="S26" s="40"/>
      <c r="T26" s="40"/>
      <c r="U26" s="38" t="s">
        <v>146</v>
      </c>
      <c r="V26" s="40"/>
      <c r="W26" s="38" t="s">
        <v>146</v>
      </c>
      <c r="X26" s="40"/>
      <c r="Y26" s="40"/>
      <c r="Z26" s="38" t="s">
        <v>146</v>
      </c>
      <c r="AA26" s="40"/>
      <c r="AB26" s="39"/>
      <c r="AC26" s="38" t="s">
        <v>146</v>
      </c>
      <c r="AD26" s="100"/>
      <c r="AE26" s="100"/>
      <c r="AF26" s="100"/>
      <c r="AG26" s="99"/>
      <c r="AH26" s="17"/>
      <c r="AI26" s="39"/>
      <c r="AJ26" s="38" t="s">
        <v>146</v>
      </c>
      <c r="AK26" s="19"/>
      <c r="AL26" s="40"/>
      <c r="AM26" s="38" t="s">
        <v>146</v>
      </c>
      <c r="AN26" s="40"/>
      <c r="AO26" s="40"/>
      <c r="AP26" s="38" t="s">
        <v>146</v>
      </c>
      <c r="AQ26" s="40"/>
      <c r="AR26" s="38" t="s">
        <v>146</v>
      </c>
      <c r="AS26" s="40"/>
      <c r="AT26" s="40"/>
      <c r="AU26" s="38" t="s">
        <v>146</v>
      </c>
      <c r="AV26" s="19"/>
      <c r="AW26" s="39"/>
      <c r="AX26" s="38" t="s">
        <v>146</v>
      </c>
      <c r="AY26" s="105"/>
      <c r="AZ26" s="105"/>
      <c r="BA26" s="100"/>
      <c r="BB26" s="100"/>
      <c r="BC26" s="99"/>
      <c r="BD26" s="108"/>
      <c r="BE26" s="99"/>
      <c r="BF26" s="11">
        <v>4</v>
      </c>
      <c r="BG26" s="12"/>
      <c r="BH26" s="39"/>
      <c r="BI26" s="37"/>
      <c r="BJ26" s="37"/>
      <c r="BK26" s="40"/>
    </row>
    <row r="27" spans="1:63">
      <c r="A27" s="121"/>
      <c r="B27" s="100"/>
      <c r="C27" s="112"/>
      <c r="D27" s="100"/>
      <c r="E27" s="100"/>
      <c r="F27" s="113"/>
      <c r="G27" s="101"/>
      <c r="H27" s="100"/>
      <c r="I27" s="86"/>
      <c r="J27" s="100"/>
      <c r="K27" s="100"/>
      <c r="L27" s="99"/>
      <c r="M27" s="16"/>
      <c r="N27" s="39"/>
      <c r="O27" s="38" t="s">
        <v>146</v>
      </c>
      <c r="P27" s="40"/>
      <c r="Q27" s="40"/>
      <c r="R27" s="38" t="s">
        <v>146</v>
      </c>
      <c r="S27" s="40"/>
      <c r="T27" s="40"/>
      <c r="U27" s="38" t="s">
        <v>146</v>
      </c>
      <c r="V27" s="40"/>
      <c r="W27" s="38" t="s">
        <v>146</v>
      </c>
      <c r="X27" s="40"/>
      <c r="Y27" s="40"/>
      <c r="Z27" s="38" t="s">
        <v>146</v>
      </c>
      <c r="AA27" s="40"/>
      <c r="AB27" s="39"/>
      <c r="AC27" s="38" t="s">
        <v>146</v>
      </c>
      <c r="AD27" s="100"/>
      <c r="AE27" s="100"/>
      <c r="AF27" s="100"/>
      <c r="AG27" s="99"/>
      <c r="AH27" s="17"/>
      <c r="AI27" s="39"/>
      <c r="AJ27" s="38" t="s">
        <v>146</v>
      </c>
      <c r="AK27" s="19"/>
      <c r="AL27" s="40"/>
      <c r="AM27" s="38" t="s">
        <v>146</v>
      </c>
      <c r="AN27" s="40"/>
      <c r="AO27" s="40"/>
      <c r="AP27" s="38" t="s">
        <v>146</v>
      </c>
      <c r="AQ27" s="40"/>
      <c r="AR27" s="38" t="s">
        <v>146</v>
      </c>
      <c r="AS27" s="40"/>
      <c r="AT27" s="40"/>
      <c r="AU27" s="38" t="s">
        <v>146</v>
      </c>
      <c r="AV27" s="19"/>
      <c r="AW27" s="39"/>
      <c r="AX27" s="38" t="s">
        <v>146</v>
      </c>
      <c r="AY27" s="106"/>
      <c r="AZ27" s="106"/>
      <c r="BA27" s="100"/>
      <c r="BB27" s="100"/>
      <c r="BC27" s="99"/>
      <c r="BD27" s="108"/>
      <c r="BE27" s="99"/>
      <c r="BF27" s="11">
        <v>5</v>
      </c>
      <c r="BG27" s="12"/>
      <c r="BH27" s="39"/>
      <c r="BI27" s="37"/>
      <c r="BJ27" s="37"/>
      <c r="BK27" s="40"/>
    </row>
    <row r="28" spans="1:63">
      <c r="A28" s="119"/>
      <c r="B28" s="100"/>
      <c r="C28" s="87"/>
      <c r="D28" s="100"/>
      <c r="E28" s="102"/>
      <c r="F28" s="103"/>
      <c r="G28" s="101"/>
      <c r="H28" s="100" t="s">
        <v>146</v>
      </c>
      <c r="I28" s="86"/>
      <c r="J28" s="100" t="s">
        <v>146</v>
      </c>
      <c r="K28" s="100" t="s">
        <v>146</v>
      </c>
      <c r="L28" s="99" t="s">
        <v>146</v>
      </c>
      <c r="M28" s="16"/>
      <c r="N28" s="39"/>
      <c r="O28" s="38" t="s">
        <v>146</v>
      </c>
      <c r="P28" s="40"/>
      <c r="Q28" s="40"/>
      <c r="R28" s="38" t="s">
        <v>146</v>
      </c>
      <c r="S28" s="40"/>
      <c r="T28" s="40"/>
      <c r="U28" s="38" t="s">
        <v>146</v>
      </c>
      <c r="V28" s="40"/>
      <c r="W28" s="38" t="s">
        <v>146</v>
      </c>
      <c r="X28" s="40"/>
      <c r="Y28" s="40"/>
      <c r="Z28" s="38" t="s">
        <v>146</v>
      </c>
      <c r="AA28" s="40"/>
      <c r="AB28" s="39"/>
      <c r="AC28" s="38" t="s">
        <v>146</v>
      </c>
      <c r="AD28" s="100">
        <v>0</v>
      </c>
      <c r="AE28" s="100">
        <v>0</v>
      </c>
      <c r="AF28" s="100" t="s">
        <v>146</v>
      </c>
      <c r="AG28" s="99" t="s">
        <v>146</v>
      </c>
      <c r="AH28" s="17"/>
      <c r="AI28" s="39"/>
      <c r="AJ28" s="38" t="s">
        <v>146</v>
      </c>
      <c r="AK28" s="19"/>
      <c r="AL28" s="40"/>
      <c r="AM28" s="38" t="s">
        <v>146</v>
      </c>
      <c r="AN28" s="40"/>
      <c r="AO28" s="40"/>
      <c r="AP28" s="38" t="s">
        <v>146</v>
      </c>
      <c r="AQ28" s="40"/>
      <c r="AR28" s="38" t="s">
        <v>146</v>
      </c>
      <c r="AS28" s="40"/>
      <c r="AT28" s="40"/>
      <c r="AU28" s="38" t="s">
        <v>146</v>
      </c>
      <c r="AV28" s="19"/>
      <c r="AW28" s="39"/>
      <c r="AX28" s="38" t="s">
        <v>146</v>
      </c>
      <c r="AY28" s="104">
        <v>0</v>
      </c>
      <c r="AZ28" s="104">
        <v>0</v>
      </c>
      <c r="BA28" s="100"/>
      <c r="BB28" s="100" t="s">
        <v>146</v>
      </c>
      <c r="BC28" s="99" t="s">
        <v>146</v>
      </c>
      <c r="BD28" s="108" t="s">
        <v>146</v>
      </c>
      <c r="BE28" s="99" t="s">
        <v>146</v>
      </c>
      <c r="BF28" s="10">
        <v>1</v>
      </c>
      <c r="BG28" s="14"/>
      <c r="BH28" s="39"/>
      <c r="BI28" s="37"/>
      <c r="BJ28" s="37"/>
      <c r="BK28" s="15"/>
    </row>
    <row r="29" spans="1:63">
      <c r="A29" s="120"/>
      <c r="B29" s="100"/>
      <c r="C29" s="87"/>
      <c r="D29" s="100"/>
      <c r="E29" s="102"/>
      <c r="F29" s="103"/>
      <c r="G29" s="101"/>
      <c r="H29" s="100"/>
      <c r="I29" s="86"/>
      <c r="J29" s="100"/>
      <c r="K29" s="100"/>
      <c r="L29" s="99"/>
      <c r="M29" s="16"/>
      <c r="N29" s="39"/>
      <c r="O29" s="38" t="s">
        <v>146</v>
      </c>
      <c r="P29" s="40"/>
      <c r="Q29" s="40"/>
      <c r="R29" s="38" t="s">
        <v>146</v>
      </c>
      <c r="S29" s="40"/>
      <c r="T29" s="40"/>
      <c r="U29" s="38" t="s">
        <v>146</v>
      </c>
      <c r="V29" s="40"/>
      <c r="W29" s="38" t="s">
        <v>146</v>
      </c>
      <c r="X29" s="40"/>
      <c r="Y29" s="40"/>
      <c r="Z29" s="38" t="s">
        <v>146</v>
      </c>
      <c r="AA29" s="40"/>
      <c r="AB29" s="39"/>
      <c r="AC29" s="38" t="s">
        <v>146</v>
      </c>
      <c r="AD29" s="100"/>
      <c r="AE29" s="100"/>
      <c r="AF29" s="100"/>
      <c r="AG29" s="99"/>
      <c r="AH29" s="17"/>
      <c r="AI29" s="39"/>
      <c r="AJ29" s="38" t="s">
        <v>146</v>
      </c>
      <c r="AK29" s="19"/>
      <c r="AL29" s="40"/>
      <c r="AM29" s="38" t="s">
        <v>146</v>
      </c>
      <c r="AN29" s="40"/>
      <c r="AO29" s="40"/>
      <c r="AP29" s="38" t="s">
        <v>146</v>
      </c>
      <c r="AQ29" s="40"/>
      <c r="AR29" s="38" t="s">
        <v>146</v>
      </c>
      <c r="AS29" s="40"/>
      <c r="AT29" s="40"/>
      <c r="AU29" s="38" t="s">
        <v>146</v>
      </c>
      <c r="AV29" s="19"/>
      <c r="AW29" s="39"/>
      <c r="AX29" s="38" t="s">
        <v>146</v>
      </c>
      <c r="AY29" s="105"/>
      <c r="AZ29" s="105"/>
      <c r="BA29" s="100"/>
      <c r="BB29" s="100"/>
      <c r="BC29" s="99"/>
      <c r="BD29" s="108"/>
      <c r="BE29" s="99"/>
      <c r="BF29" s="11">
        <v>2</v>
      </c>
      <c r="BG29" s="12"/>
      <c r="BH29" s="39"/>
      <c r="BI29" s="37"/>
      <c r="BJ29" s="37"/>
      <c r="BK29" s="15"/>
    </row>
    <row r="30" spans="1:63">
      <c r="A30" s="120"/>
      <c r="B30" s="100"/>
      <c r="C30" s="87"/>
      <c r="D30" s="100"/>
      <c r="E30" s="102"/>
      <c r="F30" s="103"/>
      <c r="G30" s="101"/>
      <c r="H30" s="100"/>
      <c r="I30" s="86"/>
      <c r="J30" s="100"/>
      <c r="K30" s="100"/>
      <c r="L30" s="99"/>
      <c r="M30" s="16"/>
      <c r="N30" s="39"/>
      <c r="O30" s="38" t="s">
        <v>146</v>
      </c>
      <c r="P30" s="40"/>
      <c r="Q30" s="40"/>
      <c r="R30" s="38" t="s">
        <v>146</v>
      </c>
      <c r="S30" s="40"/>
      <c r="T30" s="40"/>
      <c r="U30" s="38" t="s">
        <v>146</v>
      </c>
      <c r="V30" s="40"/>
      <c r="W30" s="38" t="s">
        <v>146</v>
      </c>
      <c r="X30" s="40"/>
      <c r="Y30" s="40"/>
      <c r="Z30" s="38" t="s">
        <v>146</v>
      </c>
      <c r="AA30" s="40"/>
      <c r="AB30" s="39"/>
      <c r="AC30" s="38" t="s">
        <v>146</v>
      </c>
      <c r="AD30" s="100"/>
      <c r="AE30" s="100"/>
      <c r="AF30" s="100"/>
      <c r="AG30" s="99"/>
      <c r="AH30" s="17"/>
      <c r="AI30" s="39"/>
      <c r="AJ30" s="38" t="s">
        <v>146</v>
      </c>
      <c r="AK30" s="19"/>
      <c r="AL30" s="40"/>
      <c r="AM30" s="38" t="s">
        <v>146</v>
      </c>
      <c r="AN30" s="40"/>
      <c r="AO30" s="40"/>
      <c r="AP30" s="38" t="s">
        <v>146</v>
      </c>
      <c r="AQ30" s="40"/>
      <c r="AR30" s="38" t="s">
        <v>146</v>
      </c>
      <c r="AS30" s="40"/>
      <c r="AT30" s="40"/>
      <c r="AU30" s="38" t="s">
        <v>146</v>
      </c>
      <c r="AV30" s="19"/>
      <c r="AW30" s="39"/>
      <c r="AX30" s="38" t="s">
        <v>146</v>
      </c>
      <c r="AY30" s="105"/>
      <c r="AZ30" s="105"/>
      <c r="BA30" s="100"/>
      <c r="BB30" s="100"/>
      <c r="BC30" s="99"/>
      <c r="BD30" s="108"/>
      <c r="BE30" s="99"/>
      <c r="BF30" s="11">
        <v>3</v>
      </c>
      <c r="BG30" s="12"/>
      <c r="BH30" s="39"/>
      <c r="BI30" s="37"/>
      <c r="BJ30" s="37"/>
      <c r="BK30" s="40"/>
    </row>
    <row r="31" spans="1:63">
      <c r="A31" s="120"/>
      <c r="B31" s="100"/>
      <c r="C31" s="87"/>
      <c r="D31" s="100"/>
      <c r="E31" s="102"/>
      <c r="F31" s="103"/>
      <c r="G31" s="101"/>
      <c r="H31" s="100"/>
      <c r="I31" s="86"/>
      <c r="J31" s="100"/>
      <c r="K31" s="100"/>
      <c r="L31" s="99"/>
      <c r="M31" s="16"/>
      <c r="N31" s="39"/>
      <c r="O31" s="38" t="s">
        <v>146</v>
      </c>
      <c r="P31" s="40"/>
      <c r="Q31" s="40"/>
      <c r="R31" s="38" t="s">
        <v>146</v>
      </c>
      <c r="S31" s="40"/>
      <c r="T31" s="40"/>
      <c r="U31" s="38" t="s">
        <v>146</v>
      </c>
      <c r="V31" s="40"/>
      <c r="W31" s="38" t="s">
        <v>146</v>
      </c>
      <c r="X31" s="40"/>
      <c r="Y31" s="40"/>
      <c r="Z31" s="38" t="s">
        <v>146</v>
      </c>
      <c r="AA31" s="40"/>
      <c r="AB31" s="39"/>
      <c r="AC31" s="38" t="s">
        <v>146</v>
      </c>
      <c r="AD31" s="100"/>
      <c r="AE31" s="100"/>
      <c r="AF31" s="100"/>
      <c r="AG31" s="99"/>
      <c r="AH31" s="17"/>
      <c r="AI31" s="39"/>
      <c r="AJ31" s="38" t="s">
        <v>146</v>
      </c>
      <c r="AK31" s="19"/>
      <c r="AL31" s="40"/>
      <c r="AM31" s="38" t="s">
        <v>146</v>
      </c>
      <c r="AN31" s="40"/>
      <c r="AO31" s="40"/>
      <c r="AP31" s="38" t="s">
        <v>146</v>
      </c>
      <c r="AQ31" s="40"/>
      <c r="AR31" s="38" t="s">
        <v>146</v>
      </c>
      <c r="AS31" s="40"/>
      <c r="AT31" s="40"/>
      <c r="AU31" s="38" t="s">
        <v>146</v>
      </c>
      <c r="AV31" s="19"/>
      <c r="AW31" s="39"/>
      <c r="AX31" s="38" t="s">
        <v>146</v>
      </c>
      <c r="AY31" s="105"/>
      <c r="AZ31" s="105"/>
      <c r="BA31" s="100"/>
      <c r="BB31" s="100"/>
      <c r="BC31" s="99"/>
      <c r="BD31" s="108"/>
      <c r="BE31" s="99"/>
      <c r="BF31" s="11">
        <v>4</v>
      </c>
      <c r="BG31" s="12"/>
      <c r="BH31" s="39"/>
      <c r="BI31" s="37"/>
      <c r="BJ31" s="37"/>
      <c r="BK31" s="40"/>
    </row>
    <row r="32" spans="1:63">
      <c r="A32" s="121"/>
      <c r="B32" s="100"/>
      <c r="C32" s="87"/>
      <c r="D32" s="100"/>
      <c r="E32" s="102"/>
      <c r="F32" s="103"/>
      <c r="G32" s="101"/>
      <c r="H32" s="100"/>
      <c r="I32" s="86"/>
      <c r="J32" s="100"/>
      <c r="K32" s="100"/>
      <c r="L32" s="99"/>
      <c r="M32" s="16"/>
      <c r="N32" s="39"/>
      <c r="O32" s="38" t="s">
        <v>146</v>
      </c>
      <c r="P32" s="40"/>
      <c r="Q32" s="40"/>
      <c r="R32" s="38" t="s">
        <v>146</v>
      </c>
      <c r="S32" s="40"/>
      <c r="T32" s="40"/>
      <c r="U32" s="38" t="s">
        <v>146</v>
      </c>
      <c r="V32" s="40"/>
      <c r="W32" s="38" t="s">
        <v>146</v>
      </c>
      <c r="X32" s="40"/>
      <c r="Y32" s="40"/>
      <c r="Z32" s="38" t="s">
        <v>146</v>
      </c>
      <c r="AA32" s="40"/>
      <c r="AB32" s="39"/>
      <c r="AC32" s="38" t="s">
        <v>146</v>
      </c>
      <c r="AD32" s="100"/>
      <c r="AE32" s="100"/>
      <c r="AF32" s="100"/>
      <c r="AG32" s="99"/>
      <c r="AH32" s="17"/>
      <c r="AI32" s="39"/>
      <c r="AJ32" s="38" t="s">
        <v>146</v>
      </c>
      <c r="AK32" s="19"/>
      <c r="AL32" s="40"/>
      <c r="AM32" s="38" t="s">
        <v>146</v>
      </c>
      <c r="AN32" s="40"/>
      <c r="AO32" s="40"/>
      <c r="AP32" s="38" t="s">
        <v>146</v>
      </c>
      <c r="AQ32" s="40"/>
      <c r="AR32" s="38" t="s">
        <v>146</v>
      </c>
      <c r="AS32" s="40"/>
      <c r="AT32" s="40"/>
      <c r="AU32" s="38" t="s">
        <v>146</v>
      </c>
      <c r="AV32" s="19"/>
      <c r="AW32" s="39"/>
      <c r="AX32" s="38" t="s">
        <v>146</v>
      </c>
      <c r="AY32" s="106"/>
      <c r="AZ32" s="106"/>
      <c r="BA32" s="100"/>
      <c r="BB32" s="100"/>
      <c r="BC32" s="99"/>
      <c r="BD32" s="108"/>
      <c r="BE32" s="99"/>
      <c r="BF32" s="11">
        <v>5</v>
      </c>
      <c r="BG32" s="12"/>
      <c r="BH32" s="39"/>
      <c r="BI32" s="37"/>
      <c r="BJ32" s="37"/>
      <c r="BK32" s="40"/>
    </row>
    <row r="33" spans="1:63">
      <c r="A33" s="86"/>
      <c r="B33" s="86"/>
      <c r="C33" s="87"/>
      <c r="D33" s="110"/>
      <c r="E33" s="102"/>
      <c r="F33" s="103"/>
      <c r="G33" s="101"/>
      <c r="H33" s="100" t="s">
        <v>146</v>
      </c>
      <c r="I33" s="86"/>
      <c r="J33" s="100" t="s">
        <v>146</v>
      </c>
      <c r="K33" s="100" t="s">
        <v>146</v>
      </c>
      <c r="L33" s="99" t="s">
        <v>146</v>
      </c>
      <c r="M33" s="16"/>
      <c r="N33" s="39"/>
      <c r="O33" s="38" t="s">
        <v>146</v>
      </c>
      <c r="P33" s="40"/>
      <c r="Q33" s="40"/>
      <c r="R33" s="38" t="s">
        <v>146</v>
      </c>
      <c r="S33" s="40"/>
      <c r="T33" s="40"/>
      <c r="U33" s="38" t="s">
        <v>146</v>
      </c>
      <c r="V33" s="40"/>
      <c r="W33" s="38" t="s">
        <v>146</v>
      </c>
      <c r="X33" s="40"/>
      <c r="Y33" s="40"/>
      <c r="Z33" s="38" t="s">
        <v>146</v>
      </c>
      <c r="AA33" s="40"/>
      <c r="AB33" s="39"/>
      <c r="AC33" s="38" t="s">
        <v>146</v>
      </c>
      <c r="AD33" s="100">
        <v>0</v>
      </c>
      <c r="AE33" s="100">
        <v>0</v>
      </c>
      <c r="AF33" s="100" t="s">
        <v>146</v>
      </c>
      <c r="AG33" s="99" t="s">
        <v>146</v>
      </c>
      <c r="AH33" s="17"/>
      <c r="AI33" s="39"/>
      <c r="AJ33" s="38" t="s">
        <v>146</v>
      </c>
      <c r="AK33" s="19"/>
      <c r="AL33" s="40"/>
      <c r="AM33" s="38" t="s">
        <v>146</v>
      </c>
      <c r="AN33" s="40"/>
      <c r="AO33" s="40"/>
      <c r="AP33" s="38" t="s">
        <v>146</v>
      </c>
      <c r="AQ33" s="40"/>
      <c r="AR33" s="38" t="s">
        <v>146</v>
      </c>
      <c r="AS33" s="40"/>
      <c r="AT33" s="40"/>
      <c r="AU33" s="38" t="s">
        <v>146</v>
      </c>
      <c r="AV33" s="19"/>
      <c r="AW33" s="39"/>
      <c r="AX33" s="38" t="s">
        <v>146</v>
      </c>
      <c r="AY33" s="104">
        <v>0</v>
      </c>
      <c r="AZ33" s="104">
        <v>0</v>
      </c>
      <c r="BA33" s="100"/>
      <c r="BB33" s="100" t="s">
        <v>146</v>
      </c>
      <c r="BC33" s="99" t="s">
        <v>146</v>
      </c>
      <c r="BD33" s="108" t="s">
        <v>146</v>
      </c>
      <c r="BE33" s="99" t="s">
        <v>146</v>
      </c>
      <c r="BF33" s="10">
        <v>1</v>
      </c>
      <c r="BG33" s="14"/>
      <c r="BH33" s="39"/>
      <c r="BI33" s="37"/>
      <c r="BJ33" s="37"/>
      <c r="BK33" s="15"/>
    </row>
    <row r="34" spans="1:63">
      <c r="A34" s="86"/>
      <c r="B34" s="86"/>
      <c r="C34" s="87"/>
      <c r="D34" s="110"/>
      <c r="E34" s="102"/>
      <c r="F34" s="103"/>
      <c r="G34" s="101"/>
      <c r="H34" s="100"/>
      <c r="I34" s="86"/>
      <c r="J34" s="100"/>
      <c r="K34" s="100"/>
      <c r="L34" s="99"/>
      <c r="M34" s="16"/>
      <c r="N34" s="39"/>
      <c r="O34" s="38" t="s">
        <v>146</v>
      </c>
      <c r="P34" s="40"/>
      <c r="Q34" s="40"/>
      <c r="R34" s="38" t="s">
        <v>146</v>
      </c>
      <c r="S34" s="40"/>
      <c r="T34" s="40"/>
      <c r="U34" s="38" t="s">
        <v>146</v>
      </c>
      <c r="V34" s="40"/>
      <c r="W34" s="38" t="s">
        <v>146</v>
      </c>
      <c r="X34" s="40"/>
      <c r="Y34" s="40"/>
      <c r="Z34" s="38" t="s">
        <v>146</v>
      </c>
      <c r="AA34" s="40"/>
      <c r="AB34" s="39"/>
      <c r="AC34" s="38" t="s">
        <v>146</v>
      </c>
      <c r="AD34" s="100"/>
      <c r="AE34" s="100"/>
      <c r="AF34" s="100"/>
      <c r="AG34" s="99"/>
      <c r="AH34" s="17"/>
      <c r="AI34" s="39"/>
      <c r="AJ34" s="38" t="s">
        <v>146</v>
      </c>
      <c r="AK34" s="19"/>
      <c r="AL34" s="40"/>
      <c r="AM34" s="38" t="s">
        <v>146</v>
      </c>
      <c r="AN34" s="40"/>
      <c r="AO34" s="40"/>
      <c r="AP34" s="38" t="s">
        <v>146</v>
      </c>
      <c r="AQ34" s="40"/>
      <c r="AR34" s="38" t="s">
        <v>146</v>
      </c>
      <c r="AS34" s="40"/>
      <c r="AT34" s="40"/>
      <c r="AU34" s="38" t="s">
        <v>146</v>
      </c>
      <c r="AV34" s="19"/>
      <c r="AW34" s="39"/>
      <c r="AX34" s="38" t="s">
        <v>146</v>
      </c>
      <c r="AY34" s="105"/>
      <c r="AZ34" s="105"/>
      <c r="BA34" s="100"/>
      <c r="BB34" s="100"/>
      <c r="BC34" s="99"/>
      <c r="BD34" s="108"/>
      <c r="BE34" s="99"/>
      <c r="BF34" s="11">
        <v>2</v>
      </c>
      <c r="BG34" s="12"/>
      <c r="BH34" s="39"/>
      <c r="BI34" s="37"/>
      <c r="BJ34" s="37"/>
      <c r="BK34" s="15"/>
    </row>
    <row r="35" spans="1:63">
      <c r="A35" s="86"/>
      <c r="B35" s="86"/>
      <c r="C35" s="87"/>
      <c r="D35" s="110"/>
      <c r="E35" s="102"/>
      <c r="F35" s="103"/>
      <c r="G35" s="101"/>
      <c r="H35" s="100"/>
      <c r="I35" s="86"/>
      <c r="J35" s="100"/>
      <c r="K35" s="100"/>
      <c r="L35" s="99"/>
      <c r="M35" s="16"/>
      <c r="N35" s="39"/>
      <c r="O35" s="38" t="s">
        <v>146</v>
      </c>
      <c r="P35" s="40"/>
      <c r="Q35" s="40"/>
      <c r="R35" s="38" t="s">
        <v>146</v>
      </c>
      <c r="S35" s="40"/>
      <c r="T35" s="40"/>
      <c r="U35" s="38" t="s">
        <v>146</v>
      </c>
      <c r="V35" s="40"/>
      <c r="W35" s="38" t="s">
        <v>146</v>
      </c>
      <c r="X35" s="40"/>
      <c r="Y35" s="40"/>
      <c r="Z35" s="38" t="s">
        <v>146</v>
      </c>
      <c r="AA35" s="40"/>
      <c r="AB35" s="39"/>
      <c r="AC35" s="38" t="s">
        <v>146</v>
      </c>
      <c r="AD35" s="100"/>
      <c r="AE35" s="100"/>
      <c r="AF35" s="100"/>
      <c r="AG35" s="99"/>
      <c r="AH35" s="17"/>
      <c r="AI35" s="39"/>
      <c r="AJ35" s="38" t="s">
        <v>146</v>
      </c>
      <c r="AK35" s="19"/>
      <c r="AL35" s="40"/>
      <c r="AM35" s="38" t="s">
        <v>146</v>
      </c>
      <c r="AN35" s="40"/>
      <c r="AO35" s="40"/>
      <c r="AP35" s="38" t="s">
        <v>146</v>
      </c>
      <c r="AQ35" s="40"/>
      <c r="AR35" s="38" t="s">
        <v>146</v>
      </c>
      <c r="AS35" s="40"/>
      <c r="AT35" s="40"/>
      <c r="AU35" s="38" t="s">
        <v>146</v>
      </c>
      <c r="AV35" s="19"/>
      <c r="AW35" s="39"/>
      <c r="AX35" s="38" t="s">
        <v>146</v>
      </c>
      <c r="AY35" s="105"/>
      <c r="AZ35" s="105"/>
      <c r="BA35" s="100"/>
      <c r="BB35" s="100"/>
      <c r="BC35" s="99"/>
      <c r="BD35" s="108"/>
      <c r="BE35" s="99"/>
      <c r="BF35" s="11">
        <v>3</v>
      </c>
      <c r="BG35" s="12"/>
      <c r="BH35" s="39"/>
      <c r="BI35" s="37"/>
      <c r="BJ35" s="37"/>
      <c r="BK35" s="40"/>
    </row>
    <row r="36" spans="1:63">
      <c r="A36" s="86"/>
      <c r="B36" s="86"/>
      <c r="C36" s="87"/>
      <c r="D36" s="110"/>
      <c r="E36" s="102"/>
      <c r="F36" s="103"/>
      <c r="G36" s="101"/>
      <c r="H36" s="100"/>
      <c r="I36" s="86"/>
      <c r="J36" s="100"/>
      <c r="K36" s="100"/>
      <c r="L36" s="99"/>
      <c r="M36" s="16"/>
      <c r="N36" s="39"/>
      <c r="O36" s="38" t="s">
        <v>146</v>
      </c>
      <c r="P36" s="40"/>
      <c r="Q36" s="40"/>
      <c r="R36" s="38" t="s">
        <v>146</v>
      </c>
      <c r="S36" s="40"/>
      <c r="T36" s="40"/>
      <c r="U36" s="38" t="s">
        <v>146</v>
      </c>
      <c r="V36" s="40"/>
      <c r="W36" s="38" t="s">
        <v>146</v>
      </c>
      <c r="X36" s="40"/>
      <c r="Y36" s="40"/>
      <c r="Z36" s="38" t="s">
        <v>146</v>
      </c>
      <c r="AA36" s="40"/>
      <c r="AB36" s="39"/>
      <c r="AC36" s="38" t="s">
        <v>146</v>
      </c>
      <c r="AD36" s="100"/>
      <c r="AE36" s="100"/>
      <c r="AF36" s="100"/>
      <c r="AG36" s="99"/>
      <c r="AH36" s="17"/>
      <c r="AI36" s="39"/>
      <c r="AJ36" s="38" t="s">
        <v>146</v>
      </c>
      <c r="AK36" s="19"/>
      <c r="AL36" s="40"/>
      <c r="AM36" s="38" t="s">
        <v>146</v>
      </c>
      <c r="AN36" s="40"/>
      <c r="AO36" s="40"/>
      <c r="AP36" s="38" t="s">
        <v>146</v>
      </c>
      <c r="AQ36" s="40"/>
      <c r="AR36" s="38" t="s">
        <v>146</v>
      </c>
      <c r="AS36" s="40"/>
      <c r="AT36" s="40"/>
      <c r="AU36" s="38" t="s">
        <v>146</v>
      </c>
      <c r="AV36" s="19"/>
      <c r="AW36" s="39"/>
      <c r="AX36" s="38" t="s">
        <v>146</v>
      </c>
      <c r="AY36" s="105"/>
      <c r="AZ36" s="105"/>
      <c r="BA36" s="100"/>
      <c r="BB36" s="100"/>
      <c r="BC36" s="99"/>
      <c r="BD36" s="108"/>
      <c r="BE36" s="99"/>
      <c r="BF36" s="11">
        <v>4</v>
      </c>
      <c r="BG36" s="12"/>
      <c r="BH36" s="39"/>
      <c r="BI36" s="37"/>
      <c r="BJ36" s="37"/>
      <c r="BK36" s="40"/>
    </row>
    <row r="37" spans="1:63">
      <c r="A37" s="86"/>
      <c r="B37" s="86"/>
      <c r="C37" s="87"/>
      <c r="D37" s="110"/>
      <c r="E37" s="102"/>
      <c r="F37" s="103"/>
      <c r="G37" s="101"/>
      <c r="H37" s="100"/>
      <c r="I37" s="86"/>
      <c r="J37" s="100"/>
      <c r="K37" s="100"/>
      <c r="L37" s="99"/>
      <c r="M37" s="16"/>
      <c r="N37" s="39"/>
      <c r="O37" s="38" t="s">
        <v>146</v>
      </c>
      <c r="P37" s="40"/>
      <c r="Q37" s="40"/>
      <c r="R37" s="38" t="s">
        <v>146</v>
      </c>
      <c r="S37" s="40"/>
      <c r="T37" s="40"/>
      <c r="U37" s="38" t="s">
        <v>146</v>
      </c>
      <c r="V37" s="40"/>
      <c r="W37" s="38" t="s">
        <v>146</v>
      </c>
      <c r="X37" s="40"/>
      <c r="Y37" s="40"/>
      <c r="Z37" s="38" t="s">
        <v>146</v>
      </c>
      <c r="AA37" s="40"/>
      <c r="AB37" s="39"/>
      <c r="AC37" s="38" t="s">
        <v>146</v>
      </c>
      <c r="AD37" s="100"/>
      <c r="AE37" s="100"/>
      <c r="AF37" s="100"/>
      <c r="AG37" s="99"/>
      <c r="AH37" s="17"/>
      <c r="AI37" s="39"/>
      <c r="AJ37" s="38" t="s">
        <v>146</v>
      </c>
      <c r="AK37" s="19"/>
      <c r="AL37" s="40"/>
      <c r="AM37" s="38" t="s">
        <v>146</v>
      </c>
      <c r="AN37" s="40"/>
      <c r="AO37" s="40"/>
      <c r="AP37" s="38" t="s">
        <v>146</v>
      </c>
      <c r="AQ37" s="40"/>
      <c r="AR37" s="38" t="s">
        <v>146</v>
      </c>
      <c r="AS37" s="40"/>
      <c r="AT37" s="40"/>
      <c r="AU37" s="38" t="s">
        <v>146</v>
      </c>
      <c r="AV37" s="19"/>
      <c r="AW37" s="39"/>
      <c r="AX37" s="38" t="s">
        <v>146</v>
      </c>
      <c r="AY37" s="106"/>
      <c r="AZ37" s="106"/>
      <c r="BA37" s="100"/>
      <c r="BB37" s="100"/>
      <c r="BC37" s="99"/>
      <c r="BD37" s="108"/>
      <c r="BE37" s="99"/>
      <c r="BF37" s="11">
        <v>5</v>
      </c>
      <c r="BG37" s="12"/>
      <c r="BH37" s="39"/>
      <c r="BI37" s="37"/>
      <c r="BJ37" s="37"/>
      <c r="BK37" s="40"/>
    </row>
    <row r="38" spans="1:63">
      <c r="A38" s="86"/>
      <c r="B38" s="86"/>
      <c r="C38" s="87"/>
      <c r="D38" s="100"/>
      <c r="E38" s="102"/>
      <c r="F38" s="103"/>
      <c r="G38" s="101"/>
      <c r="H38" s="100" t="s">
        <v>146</v>
      </c>
      <c r="I38" s="86"/>
      <c r="J38" s="100" t="s">
        <v>146</v>
      </c>
      <c r="K38" s="100" t="s">
        <v>146</v>
      </c>
      <c r="L38" s="99" t="s">
        <v>146</v>
      </c>
      <c r="M38" s="16"/>
      <c r="N38" s="39"/>
      <c r="O38" s="38" t="s">
        <v>146</v>
      </c>
      <c r="P38" s="40"/>
      <c r="Q38" s="40"/>
      <c r="R38" s="38" t="s">
        <v>146</v>
      </c>
      <c r="S38" s="40"/>
      <c r="T38" s="40"/>
      <c r="U38" s="38" t="s">
        <v>146</v>
      </c>
      <c r="V38" s="40"/>
      <c r="W38" s="38" t="s">
        <v>146</v>
      </c>
      <c r="X38" s="40"/>
      <c r="Y38" s="40"/>
      <c r="Z38" s="38" t="s">
        <v>146</v>
      </c>
      <c r="AA38" s="40"/>
      <c r="AB38" s="39"/>
      <c r="AC38" s="38" t="s">
        <v>146</v>
      </c>
      <c r="AD38" s="100">
        <v>0</v>
      </c>
      <c r="AE38" s="100">
        <v>0</v>
      </c>
      <c r="AF38" s="100" t="s">
        <v>146</v>
      </c>
      <c r="AG38" s="99" t="s">
        <v>146</v>
      </c>
      <c r="AH38" s="17"/>
      <c r="AI38" s="39"/>
      <c r="AJ38" s="38" t="s">
        <v>146</v>
      </c>
      <c r="AK38" s="19"/>
      <c r="AL38" s="40"/>
      <c r="AM38" s="38" t="s">
        <v>146</v>
      </c>
      <c r="AN38" s="40"/>
      <c r="AO38" s="40"/>
      <c r="AP38" s="38" t="s">
        <v>146</v>
      </c>
      <c r="AQ38" s="40"/>
      <c r="AR38" s="38" t="s">
        <v>146</v>
      </c>
      <c r="AS38" s="40"/>
      <c r="AT38" s="40"/>
      <c r="AU38" s="38" t="s">
        <v>146</v>
      </c>
      <c r="AV38" s="19"/>
      <c r="AW38" s="39"/>
      <c r="AX38" s="38" t="s">
        <v>146</v>
      </c>
      <c r="AY38" s="104">
        <v>0</v>
      </c>
      <c r="AZ38" s="104">
        <v>0</v>
      </c>
      <c r="BA38" s="100"/>
      <c r="BB38" s="100" t="s">
        <v>146</v>
      </c>
      <c r="BC38" s="99" t="s">
        <v>146</v>
      </c>
      <c r="BD38" s="108" t="s">
        <v>146</v>
      </c>
      <c r="BE38" s="99" t="s">
        <v>146</v>
      </c>
      <c r="BF38" s="10">
        <v>1</v>
      </c>
      <c r="BG38" s="14"/>
      <c r="BH38" s="39"/>
      <c r="BI38" s="37"/>
      <c r="BJ38" s="37"/>
      <c r="BK38" s="15"/>
    </row>
    <row r="39" spans="1:63">
      <c r="A39" s="86"/>
      <c r="B39" s="86"/>
      <c r="C39" s="87"/>
      <c r="D39" s="100"/>
      <c r="E39" s="102"/>
      <c r="F39" s="103"/>
      <c r="G39" s="101"/>
      <c r="H39" s="100"/>
      <c r="I39" s="86"/>
      <c r="J39" s="100"/>
      <c r="K39" s="100"/>
      <c r="L39" s="99"/>
      <c r="M39" s="16"/>
      <c r="N39" s="39"/>
      <c r="O39" s="38" t="s">
        <v>146</v>
      </c>
      <c r="P39" s="40"/>
      <c r="Q39" s="40"/>
      <c r="R39" s="38" t="s">
        <v>146</v>
      </c>
      <c r="S39" s="40"/>
      <c r="T39" s="40"/>
      <c r="U39" s="38" t="s">
        <v>146</v>
      </c>
      <c r="V39" s="40"/>
      <c r="W39" s="38" t="s">
        <v>146</v>
      </c>
      <c r="X39" s="40"/>
      <c r="Y39" s="40"/>
      <c r="Z39" s="38" t="s">
        <v>146</v>
      </c>
      <c r="AA39" s="40"/>
      <c r="AB39" s="39"/>
      <c r="AC39" s="38" t="s">
        <v>146</v>
      </c>
      <c r="AD39" s="100"/>
      <c r="AE39" s="100"/>
      <c r="AF39" s="100"/>
      <c r="AG39" s="99"/>
      <c r="AH39" s="17"/>
      <c r="AI39" s="39"/>
      <c r="AJ39" s="38" t="s">
        <v>146</v>
      </c>
      <c r="AK39" s="19"/>
      <c r="AL39" s="40"/>
      <c r="AM39" s="38" t="s">
        <v>146</v>
      </c>
      <c r="AN39" s="40"/>
      <c r="AO39" s="40"/>
      <c r="AP39" s="38" t="s">
        <v>146</v>
      </c>
      <c r="AQ39" s="40"/>
      <c r="AR39" s="38" t="s">
        <v>146</v>
      </c>
      <c r="AS39" s="40"/>
      <c r="AT39" s="40"/>
      <c r="AU39" s="38" t="s">
        <v>146</v>
      </c>
      <c r="AV39" s="19"/>
      <c r="AW39" s="39"/>
      <c r="AX39" s="38" t="s">
        <v>146</v>
      </c>
      <c r="AY39" s="105"/>
      <c r="AZ39" s="105"/>
      <c r="BA39" s="100"/>
      <c r="BB39" s="100"/>
      <c r="BC39" s="99"/>
      <c r="BD39" s="108"/>
      <c r="BE39" s="99"/>
      <c r="BF39" s="11">
        <v>2</v>
      </c>
      <c r="BG39" s="12"/>
      <c r="BH39" s="39"/>
      <c r="BI39" s="37"/>
      <c r="BJ39" s="37"/>
      <c r="BK39" s="15"/>
    </row>
    <row r="40" spans="1:63">
      <c r="A40" s="86"/>
      <c r="B40" s="86"/>
      <c r="C40" s="87"/>
      <c r="D40" s="100"/>
      <c r="E40" s="102"/>
      <c r="F40" s="103"/>
      <c r="G40" s="101"/>
      <c r="H40" s="100"/>
      <c r="I40" s="86"/>
      <c r="J40" s="100"/>
      <c r="K40" s="100"/>
      <c r="L40" s="99"/>
      <c r="M40" s="16"/>
      <c r="N40" s="39"/>
      <c r="O40" s="38" t="s">
        <v>146</v>
      </c>
      <c r="P40" s="40"/>
      <c r="Q40" s="40"/>
      <c r="R40" s="38" t="s">
        <v>146</v>
      </c>
      <c r="S40" s="40"/>
      <c r="T40" s="40"/>
      <c r="U40" s="38" t="s">
        <v>146</v>
      </c>
      <c r="V40" s="40"/>
      <c r="W40" s="38" t="s">
        <v>146</v>
      </c>
      <c r="X40" s="40"/>
      <c r="Y40" s="40"/>
      <c r="Z40" s="38" t="s">
        <v>146</v>
      </c>
      <c r="AA40" s="40"/>
      <c r="AB40" s="39"/>
      <c r="AC40" s="38" t="s">
        <v>146</v>
      </c>
      <c r="AD40" s="100"/>
      <c r="AE40" s="100"/>
      <c r="AF40" s="100"/>
      <c r="AG40" s="99"/>
      <c r="AH40" s="17"/>
      <c r="AI40" s="39"/>
      <c r="AJ40" s="38" t="s">
        <v>146</v>
      </c>
      <c r="AK40" s="19"/>
      <c r="AL40" s="40"/>
      <c r="AM40" s="38" t="s">
        <v>146</v>
      </c>
      <c r="AN40" s="40"/>
      <c r="AO40" s="40"/>
      <c r="AP40" s="38" t="s">
        <v>146</v>
      </c>
      <c r="AQ40" s="40"/>
      <c r="AR40" s="38" t="s">
        <v>146</v>
      </c>
      <c r="AS40" s="40"/>
      <c r="AT40" s="40"/>
      <c r="AU40" s="38" t="s">
        <v>146</v>
      </c>
      <c r="AV40" s="19"/>
      <c r="AW40" s="39"/>
      <c r="AX40" s="38" t="s">
        <v>146</v>
      </c>
      <c r="AY40" s="105"/>
      <c r="AZ40" s="105"/>
      <c r="BA40" s="100"/>
      <c r="BB40" s="100"/>
      <c r="BC40" s="99"/>
      <c r="BD40" s="108"/>
      <c r="BE40" s="99"/>
      <c r="BF40" s="11">
        <v>3</v>
      </c>
      <c r="BG40" s="12"/>
      <c r="BH40" s="39"/>
      <c r="BI40" s="37"/>
      <c r="BJ40" s="37"/>
      <c r="BK40" s="40"/>
    </row>
    <row r="41" spans="1:63">
      <c r="A41" s="86"/>
      <c r="B41" s="86"/>
      <c r="C41" s="87"/>
      <c r="D41" s="100"/>
      <c r="E41" s="102"/>
      <c r="F41" s="103"/>
      <c r="G41" s="101"/>
      <c r="H41" s="100"/>
      <c r="I41" s="86"/>
      <c r="J41" s="100"/>
      <c r="K41" s="100"/>
      <c r="L41" s="99"/>
      <c r="M41" s="16"/>
      <c r="N41" s="39"/>
      <c r="O41" s="38" t="s">
        <v>146</v>
      </c>
      <c r="P41" s="40"/>
      <c r="Q41" s="40"/>
      <c r="R41" s="38" t="s">
        <v>146</v>
      </c>
      <c r="S41" s="40"/>
      <c r="T41" s="40"/>
      <c r="U41" s="38" t="s">
        <v>146</v>
      </c>
      <c r="V41" s="40"/>
      <c r="W41" s="38" t="s">
        <v>146</v>
      </c>
      <c r="X41" s="40"/>
      <c r="Y41" s="40"/>
      <c r="Z41" s="38" t="s">
        <v>146</v>
      </c>
      <c r="AA41" s="40"/>
      <c r="AB41" s="39"/>
      <c r="AC41" s="38" t="s">
        <v>146</v>
      </c>
      <c r="AD41" s="100"/>
      <c r="AE41" s="100"/>
      <c r="AF41" s="100"/>
      <c r="AG41" s="99"/>
      <c r="AH41" s="17"/>
      <c r="AI41" s="39"/>
      <c r="AJ41" s="38" t="s">
        <v>146</v>
      </c>
      <c r="AK41" s="19"/>
      <c r="AL41" s="40"/>
      <c r="AM41" s="38" t="s">
        <v>146</v>
      </c>
      <c r="AN41" s="40"/>
      <c r="AO41" s="40"/>
      <c r="AP41" s="38" t="s">
        <v>146</v>
      </c>
      <c r="AQ41" s="40"/>
      <c r="AR41" s="38" t="s">
        <v>146</v>
      </c>
      <c r="AS41" s="40"/>
      <c r="AT41" s="40"/>
      <c r="AU41" s="38" t="s">
        <v>146</v>
      </c>
      <c r="AV41" s="19"/>
      <c r="AW41" s="39"/>
      <c r="AX41" s="38" t="s">
        <v>146</v>
      </c>
      <c r="AY41" s="105"/>
      <c r="AZ41" s="105"/>
      <c r="BA41" s="100"/>
      <c r="BB41" s="100"/>
      <c r="BC41" s="99"/>
      <c r="BD41" s="108"/>
      <c r="BE41" s="99"/>
      <c r="BF41" s="11">
        <v>4</v>
      </c>
      <c r="BG41" s="12"/>
      <c r="BH41" s="39"/>
      <c r="BI41" s="37"/>
      <c r="BJ41" s="37"/>
      <c r="BK41" s="40"/>
    </row>
    <row r="42" spans="1:63">
      <c r="A42" s="86"/>
      <c r="B42" s="86"/>
      <c r="C42" s="87"/>
      <c r="D42" s="100"/>
      <c r="E42" s="102"/>
      <c r="F42" s="103"/>
      <c r="G42" s="101"/>
      <c r="H42" s="100"/>
      <c r="I42" s="86"/>
      <c r="J42" s="100"/>
      <c r="K42" s="100"/>
      <c r="L42" s="99"/>
      <c r="M42" s="16"/>
      <c r="N42" s="39"/>
      <c r="O42" s="38" t="s">
        <v>146</v>
      </c>
      <c r="P42" s="40"/>
      <c r="Q42" s="40"/>
      <c r="R42" s="38" t="s">
        <v>146</v>
      </c>
      <c r="S42" s="40"/>
      <c r="T42" s="40"/>
      <c r="U42" s="38" t="s">
        <v>146</v>
      </c>
      <c r="V42" s="40"/>
      <c r="W42" s="38" t="s">
        <v>146</v>
      </c>
      <c r="X42" s="40"/>
      <c r="Y42" s="40"/>
      <c r="Z42" s="38" t="s">
        <v>146</v>
      </c>
      <c r="AA42" s="40"/>
      <c r="AB42" s="39"/>
      <c r="AC42" s="38" t="s">
        <v>146</v>
      </c>
      <c r="AD42" s="100"/>
      <c r="AE42" s="100"/>
      <c r="AF42" s="100"/>
      <c r="AG42" s="99"/>
      <c r="AH42" s="17"/>
      <c r="AI42" s="39"/>
      <c r="AJ42" s="38" t="s">
        <v>146</v>
      </c>
      <c r="AK42" s="19"/>
      <c r="AL42" s="40"/>
      <c r="AM42" s="38" t="s">
        <v>146</v>
      </c>
      <c r="AN42" s="40"/>
      <c r="AO42" s="40"/>
      <c r="AP42" s="38" t="s">
        <v>146</v>
      </c>
      <c r="AQ42" s="40"/>
      <c r="AR42" s="38" t="s">
        <v>146</v>
      </c>
      <c r="AS42" s="40"/>
      <c r="AT42" s="40"/>
      <c r="AU42" s="38" t="s">
        <v>146</v>
      </c>
      <c r="AV42" s="19"/>
      <c r="AW42" s="39"/>
      <c r="AX42" s="38" t="s">
        <v>146</v>
      </c>
      <c r="AY42" s="106"/>
      <c r="AZ42" s="106"/>
      <c r="BA42" s="100"/>
      <c r="BB42" s="100"/>
      <c r="BC42" s="99"/>
      <c r="BD42" s="108"/>
      <c r="BE42" s="99"/>
      <c r="BF42" s="11">
        <v>5</v>
      </c>
      <c r="BG42" s="12"/>
      <c r="BH42" s="39"/>
      <c r="BI42" s="37"/>
      <c r="BJ42" s="37"/>
      <c r="BK42" s="40"/>
    </row>
    <row r="43" spans="1:63">
      <c r="A43" s="86"/>
      <c r="B43" s="86"/>
      <c r="C43" s="87"/>
      <c r="D43" s="110"/>
      <c r="E43" s="102"/>
      <c r="F43" s="103"/>
      <c r="G43" s="101"/>
      <c r="H43" s="100" t="s">
        <v>146</v>
      </c>
      <c r="I43" s="86"/>
      <c r="J43" s="100" t="s">
        <v>146</v>
      </c>
      <c r="K43" s="100" t="s">
        <v>146</v>
      </c>
      <c r="L43" s="99" t="s">
        <v>146</v>
      </c>
      <c r="M43" s="16"/>
      <c r="N43" s="39"/>
      <c r="O43" s="38" t="s">
        <v>146</v>
      </c>
      <c r="P43" s="40"/>
      <c r="Q43" s="40"/>
      <c r="R43" s="38" t="s">
        <v>146</v>
      </c>
      <c r="S43" s="40"/>
      <c r="T43" s="40"/>
      <c r="U43" s="38" t="s">
        <v>146</v>
      </c>
      <c r="V43" s="40"/>
      <c r="W43" s="38" t="s">
        <v>146</v>
      </c>
      <c r="X43" s="40"/>
      <c r="Y43" s="40"/>
      <c r="Z43" s="38" t="s">
        <v>146</v>
      </c>
      <c r="AA43" s="40"/>
      <c r="AB43" s="39"/>
      <c r="AC43" s="38" t="s">
        <v>146</v>
      </c>
      <c r="AD43" s="100">
        <v>0</v>
      </c>
      <c r="AE43" s="100">
        <v>0</v>
      </c>
      <c r="AF43" s="100" t="s">
        <v>146</v>
      </c>
      <c r="AG43" s="99" t="s">
        <v>146</v>
      </c>
      <c r="AH43" s="17"/>
      <c r="AI43" s="39"/>
      <c r="AJ43" s="38" t="s">
        <v>146</v>
      </c>
      <c r="AK43" s="19"/>
      <c r="AL43" s="40"/>
      <c r="AM43" s="38" t="s">
        <v>146</v>
      </c>
      <c r="AN43" s="40"/>
      <c r="AO43" s="40"/>
      <c r="AP43" s="38" t="s">
        <v>146</v>
      </c>
      <c r="AQ43" s="40"/>
      <c r="AR43" s="38" t="s">
        <v>146</v>
      </c>
      <c r="AS43" s="40"/>
      <c r="AT43" s="40"/>
      <c r="AU43" s="38" t="s">
        <v>146</v>
      </c>
      <c r="AV43" s="19"/>
      <c r="AW43" s="39"/>
      <c r="AX43" s="38" t="s">
        <v>146</v>
      </c>
      <c r="AY43" s="104">
        <v>0</v>
      </c>
      <c r="AZ43" s="104">
        <v>0</v>
      </c>
      <c r="BA43" s="100"/>
      <c r="BB43" s="100" t="s">
        <v>146</v>
      </c>
      <c r="BC43" s="99" t="s">
        <v>146</v>
      </c>
      <c r="BD43" s="108" t="s">
        <v>146</v>
      </c>
      <c r="BE43" s="99" t="s">
        <v>146</v>
      </c>
      <c r="BF43" s="10">
        <v>1</v>
      </c>
      <c r="BG43" s="14"/>
      <c r="BH43" s="39"/>
      <c r="BI43" s="37"/>
      <c r="BJ43" s="37"/>
      <c r="BK43" s="15"/>
    </row>
    <row r="44" spans="1:63">
      <c r="A44" s="86"/>
      <c r="B44" s="86"/>
      <c r="C44" s="87"/>
      <c r="D44" s="110"/>
      <c r="E44" s="102"/>
      <c r="F44" s="103"/>
      <c r="G44" s="101"/>
      <c r="H44" s="100"/>
      <c r="I44" s="86"/>
      <c r="J44" s="100"/>
      <c r="K44" s="100"/>
      <c r="L44" s="99"/>
      <c r="M44" s="16"/>
      <c r="N44" s="39"/>
      <c r="O44" s="38" t="s">
        <v>146</v>
      </c>
      <c r="P44" s="40"/>
      <c r="Q44" s="40"/>
      <c r="R44" s="38" t="s">
        <v>146</v>
      </c>
      <c r="S44" s="40"/>
      <c r="T44" s="40"/>
      <c r="U44" s="38" t="s">
        <v>146</v>
      </c>
      <c r="V44" s="40"/>
      <c r="W44" s="38" t="s">
        <v>146</v>
      </c>
      <c r="X44" s="40"/>
      <c r="Y44" s="40"/>
      <c r="Z44" s="38" t="s">
        <v>146</v>
      </c>
      <c r="AA44" s="40"/>
      <c r="AB44" s="39"/>
      <c r="AC44" s="38" t="s">
        <v>146</v>
      </c>
      <c r="AD44" s="100"/>
      <c r="AE44" s="100"/>
      <c r="AF44" s="100"/>
      <c r="AG44" s="99"/>
      <c r="AH44" s="17"/>
      <c r="AI44" s="39"/>
      <c r="AJ44" s="38" t="s">
        <v>146</v>
      </c>
      <c r="AK44" s="19"/>
      <c r="AL44" s="40"/>
      <c r="AM44" s="38" t="s">
        <v>146</v>
      </c>
      <c r="AN44" s="40"/>
      <c r="AO44" s="40"/>
      <c r="AP44" s="38" t="s">
        <v>146</v>
      </c>
      <c r="AQ44" s="40"/>
      <c r="AR44" s="38" t="s">
        <v>146</v>
      </c>
      <c r="AS44" s="40"/>
      <c r="AT44" s="40"/>
      <c r="AU44" s="38" t="s">
        <v>146</v>
      </c>
      <c r="AV44" s="19"/>
      <c r="AW44" s="39"/>
      <c r="AX44" s="38" t="s">
        <v>146</v>
      </c>
      <c r="AY44" s="105"/>
      <c r="AZ44" s="105"/>
      <c r="BA44" s="100"/>
      <c r="BB44" s="100"/>
      <c r="BC44" s="99"/>
      <c r="BD44" s="108"/>
      <c r="BE44" s="99"/>
      <c r="BF44" s="11">
        <v>2</v>
      </c>
      <c r="BG44" s="12"/>
      <c r="BH44" s="39"/>
      <c r="BI44" s="37"/>
      <c r="BJ44" s="37"/>
      <c r="BK44" s="15"/>
    </row>
    <row r="45" spans="1:63">
      <c r="A45" s="86"/>
      <c r="B45" s="86"/>
      <c r="C45" s="87"/>
      <c r="D45" s="110"/>
      <c r="E45" s="102"/>
      <c r="F45" s="103"/>
      <c r="G45" s="101"/>
      <c r="H45" s="100"/>
      <c r="I45" s="86"/>
      <c r="J45" s="100"/>
      <c r="K45" s="100"/>
      <c r="L45" s="99"/>
      <c r="M45" s="16"/>
      <c r="N45" s="39"/>
      <c r="O45" s="38" t="s">
        <v>146</v>
      </c>
      <c r="P45" s="40"/>
      <c r="Q45" s="40"/>
      <c r="R45" s="38" t="s">
        <v>146</v>
      </c>
      <c r="S45" s="40"/>
      <c r="T45" s="40"/>
      <c r="U45" s="38" t="s">
        <v>146</v>
      </c>
      <c r="V45" s="40"/>
      <c r="W45" s="38" t="s">
        <v>146</v>
      </c>
      <c r="X45" s="40"/>
      <c r="Y45" s="40"/>
      <c r="Z45" s="38" t="s">
        <v>146</v>
      </c>
      <c r="AA45" s="40"/>
      <c r="AB45" s="39"/>
      <c r="AC45" s="38" t="s">
        <v>146</v>
      </c>
      <c r="AD45" s="100"/>
      <c r="AE45" s="100"/>
      <c r="AF45" s="100"/>
      <c r="AG45" s="99"/>
      <c r="AH45" s="17"/>
      <c r="AI45" s="39"/>
      <c r="AJ45" s="38" t="s">
        <v>146</v>
      </c>
      <c r="AK45" s="19"/>
      <c r="AL45" s="40"/>
      <c r="AM45" s="38" t="s">
        <v>146</v>
      </c>
      <c r="AN45" s="40"/>
      <c r="AO45" s="40"/>
      <c r="AP45" s="38" t="s">
        <v>146</v>
      </c>
      <c r="AQ45" s="40"/>
      <c r="AR45" s="38" t="s">
        <v>146</v>
      </c>
      <c r="AS45" s="40"/>
      <c r="AT45" s="40"/>
      <c r="AU45" s="38" t="s">
        <v>146</v>
      </c>
      <c r="AV45" s="19"/>
      <c r="AW45" s="39"/>
      <c r="AX45" s="38" t="s">
        <v>146</v>
      </c>
      <c r="AY45" s="105"/>
      <c r="AZ45" s="105"/>
      <c r="BA45" s="100"/>
      <c r="BB45" s="100"/>
      <c r="BC45" s="99"/>
      <c r="BD45" s="108"/>
      <c r="BE45" s="99"/>
      <c r="BF45" s="11">
        <v>3</v>
      </c>
      <c r="BG45" s="12"/>
      <c r="BH45" s="39"/>
      <c r="BI45" s="37"/>
      <c r="BJ45" s="37"/>
      <c r="BK45" s="40"/>
    </row>
    <row r="46" spans="1:63">
      <c r="A46" s="86"/>
      <c r="B46" s="86"/>
      <c r="C46" s="87"/>
      <c r="D46" s="110"/>
      <c r="E46" s="102"/>
      <c r="F46" s="103"/>
      <c r="G46" s="101"/>
      <c r="H46" s="100"/>
      <c r="I46" s="86"/>
      <c r="J46" s="100"/>
      <c r="K46" s="100"/>
      <c r="L46" s="99"/>
      <c r="M46" s="16"/>
      <c r="N46" s="39"/>
      <c r="O46" s="38" t="s">
        <v>146</v>
      </c>
      <c r="P46" s="40"/>
      <c r="Q46" s="40"/>
      <c r="R46" s="38" t="s">
        <v>146</v>
      </c>
      <c r="S46" s="40"/>
      <c r="T46" s="40"/>
      <c r="U46" s="38" t="s">
        <v>146</v>
      </c>
      <c r="V46" s="40"/>
      <c r="W46" s="38" t="s">
        <v>146</v>
      </c>
      <c r="X46" s="40"/>
      <c r="Y46" s="40"/>
      <c r="Z46" s="38" t="s">
        <v>146</v>
      </c>
      <c r="AA46" s="40"/>
      <c r="AB46" s="39"/>
      <c r="AC46" s="38" t="s">
        <v>146</v>
      </c>
      <c r="AD46" s="100"/>
      <c r="AE46" s="100"/>
      <c r="AF46" s="100"/>
      <c r="AG46" s="99"/>
      <c r="AH46" s="17"/>
      <c r="AI46" s="39"/>
      <c r="AJ46" s="38" t="s">
        <v>146</v>
      </c>
      <c r="AK46" s="19"/>
      <c r="AL46" s="40"/>
      <c r="AM46" s="38" t="s">
        <v>146</v>
      </c>
      <c r="AN46" s="40"/>
      <c r="AO46" s="40"/>
      <c r="AP46" s="38" t="s">
        <v>146</v>
      </c>
      <c r="AQ46" s="40"/>
      <c r="AR46" s="38" t="s">
        <v>146</v>
      </c>
      <c r="AS46" s="40"/>
      <c r="AT46" s="40"/>
      <c r="AU46" s="38" t="s">
        <v>146</v>
      </c>
      <c r="AV46" s="19"/>
      <c r="AW46" s="39"/>
      <c r="AX46" s="38" t="s">
        <v>146</v>
      </c>
      <c r="AY46" s="105"/>
      <c r="AZ46" s="105"/>
      <c r="BA46" s="100"/>
      <c r="BB46" s="100"/>
      <c r="BC46" s="99"/>
      <c r="BD46" s="108"/>
      <c r="BE46" s="99"/>
      <c r="BF46" s="11">
        <v>4</v>
      </c>
      <c r="BG46" s="12"/>
      <c r="BH46" s="39"/>
      <c r="BI46" s="37"/>
      <c r="BJ46" s="37"/>
      <c r="BK46" s="40"/>
    </row>
    <row r="47" spans="1:63">
      <c r="A47" s="86"/>
      <c r="B47" s="86"/>
      <c r="C47" s="87"/>
      <c r="D47" s="110"/>
      <c r="E47" s="102"/>
      <c r="F47" s="103"/>
      <c r="G47" s="101"/>
      <c r="H47" s="100"/>
      <c r="I47" s="86"/>
      <c r="J47" s="100"/>
      <c r="K47" s="100"/>
      <c r="L47" s="99"/>
      <c r="M47" s="16"/>
      <c r="N47" s="39"/>
      <c r="O47" s="38" t="s">
        <v>146</v>
      </c>
      <c r="P47" s="40"/>
      <c r="Q47" s="40"/>
      <c r="R47" s="38" t="s">
        <v>146</v>
      </c>
      <c r="S47" s="40"/>
      <c r="T47" s="40"/>
      <c r="U47" s="38" t="s">
        <v>146</v>
      </c>
      <c r="V47" s="40"/>
      <c r="W47" s="38" t="s">
        <v>146</v>
      </c>
      <c r="X47" s="40"/>
      <c r="Y47" s="40"/>
      <c r="Z47" s="38" t="s">
        <v>146</v>
      </c>
      <c r="AA47" s="40"/>
      <c r="AB47" s="39"/>
      <c r="AC47" s="38" t="s">
        <v>146</v>
      </c>
      <c r="AD47" s="100"/>
      <c r="AE47" s="100"/>
      <c r="AF47" s="100"/>
      <c r="AG47" s="99"/>
      <c r="AH47" s="17"/>
      <c r="AI47" s="39"/>
      <c r="AJ47" s="38" t="s">
        <v>146</v>
      </c>
      <c r="AK47" s="19"/>
      <c r="AL47" s="40"/>
      <c r="AM47" s="38" t="s">
        <v>146</v>
      </c>
      <c r="AN47" s="40"/>
      <c r="AO47" s="40"/>
      <c r="AP47" s="38" t="s">
        <v>146</v>
      </c>
      <c r="AQ47" s="40"/>
      <c r="AR47" s="38" t="s">
        <v>146</v>
      </c>
      <c r="AS47" s="40"/>
      <c r="AT47" s="40"/>
      <c r="AU47" s="38" t="s">
        <v>146</v>
      </c>
      <c r="AV47" s="19"/>
      <c r="AW47" s="39"/>
      <c r="AX47" s="38" t="s">
        <v>146</v>
      </c>
      <c r="AY47" s="106"/>
      <c r="AZ47" s="106"/>
      <c r="BA47" s="100"/>
      <c r="BB47" s="100"/>
      <c r="BC47" s="99"/>
      <c r="BD47" s="108"/>
      <c r="BE47" s="99"/>
      <c r="BF47" s="11">
        <v>5</v>
      </c>
      <c r="BG47" s="12"/>
      <c r="BH47" s="39"/>
      <c r="BI47" s="37"/>
      <c r="BJ47" s="37"/>
      <c r="BK47" s="40"/>
    </row>
  </sheetData>
  <mergeCells count="230">
    <mergeCell ref="BD43:BD47"/>
    <mergeCell ref="BE43:BE47"/>
    <mergeCell ref="L43:L47"/>
    <mergeCell ref="AD43:AD47"/>
    <mergeCell ref="AE43:AE47"/>
    <mergeCell ref="AF43:AF47"/>
    <mergeCell ref="AG43:AG47"/>
    <mergeCell ref="AY43:AY47"/>
    <mergeCell ref="J43:J47"/>
    <mergeCell ref="K43:K47"/>
    <mergeCell ref="BA38:BA42"/>
    <mergeCell ref="BB38:BB42"/>
    <mergeCell ref="BC38:BC42"/>
    <mergeCell ref="F38:F42"/>
    <mergeCell ref="AZ43:AZ47"/>
    <mergeCell ref="BA43:BA47"/>
    <mergeCell ref="BB43:BB47"/>
    <mergeCell ref="BC43:BC47"/>
    <mergeCell ref="A43:A47"/>
    <mergeCell ref="B43:B47"/>
    <mergeCell ref="C43:C47"/>
    <mergeCell ref="D43:D47"/>
    <mergeCell ref="E43:E47"/>
    <mergeCell ref="AD38:AD42"/>
    <mergeCell ref="AE38:AE42"/>
    <mergeCell ref="AF38:AF42"/>
    <mergeCell ref="AG38:AG42"/>
    <mergeCell ref="G38:G42"/>
    <mergeCell ref="H38:H42"/>
    <mergeCell ref="I38:I42"/>
    <mergeCell ref="J38:J42"/>
    <mergeCell ref="K38:K42"/>
    <mergeCell ref="L38:L42"/>
    <mergeCell ref="A38:A42"/>
    <mergeCell ref="B38:B42"/>
    <mergeCell ref="C38:C42"/>
    <mergeCell ref="D38:D42"/>
    <mergeCell ref="E38:E42"/>
    <mergeCell ref="F43:F47"/>
    <mergeCell ref="G43:G47"/>
    <mergeCell ref="H43:H47"/>
    <mergeCell ref="I43:I47"/>
    <mergeCell ref="BD33:BD37"/>
    <mergeCell ref="BE33:BE37"/>
    <mergeCell ref="L33:L37"/>
    <mergeCell ref="AD33:AD37"/>
    <mergeCell ref="AE33:AE37"/>
    <mergeCell ref="AF33:AF37"/>
    <mergeCell ref="AG33:AG37"/>
    <mergeCell ref="AY33:AY37"/>
    <mergeCell ref="BD38:BD42"/>
    <mergeCell ref="BE38:BE42"/>
    <mergeCell ref="AY38:AY42"/>
    <mergeCell ref="AZ38:AZ42"/>
    <mergeCell ref="J33:J37"/>
    <mergeCell ref="K33:K37"/>
    <mergeCell ref="BA28:BA32"/>
    <mergeCell ref="BB28:BB32"/>
    <mergeCell ref="BC28:BC32"/>
    <mergeCell ref="F28:F32"/>
    <mergeCell ref="AZ33:AZ37"/>
    <mergeCell ref="BA33:BA37"/>
    <mergeCell ref="BB33:BB37"/>
    <mergeCell ref="BC33:BC37"/>
    <mergeCell ref="A33:A37"/>
    <mergeCell ref="B33:B37"/>
    <mergeCell ref="C33:C37"/>
    <mergeCell ref="D33:D37"/>
    <mergeCell ref="E33:E37"/>
    <mergeCell ref="AD28:AD32"/>
    <mergeCell ref="AE28:AE32"/>
    <mergeCell ref="AF28:AF32"/>
    <mergeCell ref="AG28:AG32"/>
    <mergeCell ref="G28:G32"/>
    <mergeCell ref="H28:H32"/>
    <mergeCell ref="I28:I32"/>
    <mergeCell ref="J28:J32"/>
    <mergeCell ref="K28:K32"/>
    <mergeCell ref="L28:L32"/>
    <mergeCell ref="A28:A32"/>
    <mergeCell ref="B28:B32"/>
    <mergeCell ref="C28:C32"/>
    <mergeCell ref="D28:D32"/>
    <mergeCell ref="E28:E32"/>
    <mergeCell ref="F33:F37"/>
    <mergeCell ref="G33:G37"/>
    <mergeCell ref="H33:H37"/>
    <mergeCell ref="I33:I37"/>
    <mergeCell ref="BD23:BD27"/>
    <mergeCell ref="BE23:BE27"/>
    <mergeCell ref="L23:L27"/>
    <mergeCell ref="AD23:AD27"/>
    <mergeCell ref="AE23:AE27"/>
    <mergeCell ref="AF23:AF27"/>
    <mergeCell ref="AG23:AG27"/>
    <mergeCell ref="AY23:AY27"/>
    <mergeCell ref="BD28:BD32"/>
    <mergeCell ref="BE28:BE32"/>
    <mergeCell ref="AY28:AY32"/>
    <mergeCell ref="AZ28:AZ32"/>
    <mergeCell ref="J23:J27"/>
    <mergeCell ref="K23:K27"/>
    <mergeCell ref="BA18:BA22"/>
    <mergeCell ref="BB18:BB22"/>
    <mergeCell ref="BC18:BC22"/>
    <mergeCell ref="F18:F22"/>
    <mergeCell ref="AZ23:AZ27"/>
    <mergeCell ref="BA23:BA27"/>
    <mergeCell ref="BB23:BB27"/>
    <mergeCell ref="BC23:BC27"/>
    <mergeCell ref="A23:A27"/>
    <mergeCell ref="B23:B27"/>
    <mergeCell ref="C23:C27"/>
    <mergeCell ref="D23:D27"/>
    <mergeCell ref="E23:E27"/>
    <mergeCell ref="AD18:AD22"/>
    <mergeCell ref="AE18:AE22"/>
    <mergeCell ref="AF18:AF22"/>
    <mergeCell ref="AG18:AG22"/>
    <mergeCell ref="G18:G22"/>
    <mergeCell ref="H18:H22"/>
    <mergeCell ref="I18:I22"/>
    <mergeCell ref="J18:J22"/>
    <mergeCell ref="K18:K22"/>
    <mergeCell ref="L18:L22"/>
    <mergeCell ref="A18:A22"/>
    <mergeCell ref="B18:B22"/>
    <mergeCell ref="C18:C22"/>
    <mergeCell ref="D18:D22"/>
    <mergeCell ref="E18:E22"/>
    <mergeCell ref="F23:F27"/>
    <mergeCell ref="G23:G27"/>
    <mergeCell ref="H23:H27"/>
    <mergeCell ref="I23:I27"/>
    <mergeCell ref="BD13:BD17"/>
    <mergeCell ref="BE13:BE17"/>
    <mergeCell ref="L13:L17"/>
    <mergeCell ref="AD13:AD17"/>
    <mergeCell ref="AE13:AE17"/>
    <mergeCell ref="AF13:AF17"/>
    <mergeCell ref="AG13:AG17"/>
    <mergeCell ref="AY13:AY17"/>
    <mergeCell ref="BD18:BD22"/>
    <mergeCell ref="BE18:BE22"/>
    <mergeCell ref="AY18:AY22"/>
    <mergeCell ref="AZ18:AZ22"/>
    <mergeCell ref="F13:F17"/>
    <mergeCell ref="G13:G17"/>
    <mergeCell ref="H13:H17"/>
    <mergeCell ref="I13:I17"/>
    <mergeCell ref="J13:J17"/>
    <mergeCell ref="K13:K17"/>
    <mergeCell ref="BA8:BA12"/>
    <mergeCell ref="BB8:BB12"/>
    <mergeCell ref="BC8:BC12"/>
    <mergeCell ref="F8:F12"/>
    <mergeCell ref="AZ13:AZ17"/>
    <mergeCell ref="BA13:BA17"/>
    <mergeCell ref="BB13:BB17"/>
    <mergeCell ref="BC13:BC17"/>
    <mergeCell ref="BD8:BD12"/>
    <mergeCell ref="BE8:BE12"/>
    <mergeCell ref="A13:A17"/>
    <mergeCell ref="B13:B17"/>
    <mergeCell ref="C13:C17"/>
    <mergeCell ref="D13:D17"/>
    <mergeCell ref="E13:E17"/>
    <mergeCell ref="AD8:AD12"/>
    <mergeCell ref="AE8:AE12"/>
    <mergeCell ref="AF8:AF12"/>
    <mergeCell ref="AG8:AG12"/>
    <mergeCell ref="AY8:AY12"/>
    <mergeCell ref="AZ8:AZ12"/>
    <mergeCell ref="G8:G12"/>
    <mergeCell ref="H8:H12"/>
    <mergeCell ref="I8:I12"/>
    <mergeCell ref="J8:J12"/>
    <mergeCell ref="K8:K12"/>
    <mergeCell ref="L8:L12"/>
    <mergeCell ref="A8:A12"/>
    <mergeCell ref="B8:B12"/>
    <mergeCell ref="C8:C12"/>
    <mergeCell ref="D8:D12"/>
    <mergeCell ref="E8:E12"/>
    <mergeCell ref="AT2:AV2"/>
    <mergeCell ref="AZ3:AZ7"/>
    <mergeCell ref="BA3:BA7"/>
    <mergeCell ref="BB3:BB7"/>
    <mergeCell ref="BC3:BC7"/>
    <mergeCell ref="BD3:BD7"/>
    <mergeCell ref="BE3:BE7"/>
    <mergeCell ref="L3:L7"/>
    <mergeCell ref="AD3:AD7"/>
    <mergeCell ref="AE3:AE7"/>
    <mergeCell ref="AF3:AF7"/>
    <mergeCell ref="AG3:AG7"/>
    <mergeCell ref="AY3:AY7"/>
    <mergeCell ref="Q2:S2"/>
    <mergeCell ref="F3:F7"/>
    <mergeCell ref="G3:G7"/>
    <mergeCell ref="H3:H7"/>
    <mergeCell ref="I3:I7"/>
    <mergeCell ref="J3:J7"/>
    <mergeCell ref="K3:K7"/>
    <mergeCell ref="AO2:AP2"/>
    <mergeCell ref="AQ2:AS2"/>
    <mergeCell ref="A1:F1"/>
    <mergeCell ref="G1:L1"/>
    <mergeCell ref="M1:AG1"/>
    <mergeCell ref="AH1:BC1"/>
    <mergeCell ref="BD1:BE1"/>
    <mergeCell ref="BF1:BK1"/>
    <mergeCell ref="AW2:AX2"/>
    <mergeCell ref="BF2:BG2"/>
    <mergeCell ref="A3:A7"/>
    <mergeCell ref="B3:B7"/>
    <mergeCell ref="C3:C7"/>
    <mergeCell ref="D3:D7"/>
    <mergeCell ref="E3:E7"/>
    <mergeCell ref="T2:U2"/>
    <mergeCell ref="V2:X2"/>
    <mergeCell ref="Y2:AA2"/>
    <mergeCell ref="AB2:AC2"/>
    <mergeCell ref="AI2:AK2"/>
    <mergeCell ref="AL2:AN2"/>
    <mergeCell ref="D2:E2"/>
    <mergeCell ref="G2:H2"/>
    <mergeCell ref="I2:J2"/>
    <mergeCell ref="K2:L2"/>
    <mergeCell ref="N2:P2"/>
  </mergeCells>
  <conditionalFormatting sqref="AH8 AC3:AC7">
    <cfRule type="containsText" dxfId="1793" priority="547" operator="containsText" text="BAJA">
      <formula>NOT(ISERROR(SEARCH("BAJA",AC3)))</formula>
    </cfRule>
    <cfRule type="containsText" dxfId="1792" priority="548" operator="containsText" text="MEDIA">
      <formula>NOT(ISERROR(SEARCH("MEDIA",AC3)))</formula>
    </cfRule>
    <cfRule type="containsText" dxfId="1791" priority="549" operator="containsText" text="ALTA">
      <formula>NOT(ISERROR(SEARCH("ALTA",AC3)))</formula>
    </cfRule>
  </conditionalFormatting>
  <conditionalFormatting sqref="AK8">
    <cfRule type="containsText" dxfId="1790" priority="544" operator="containsText" text="BAJA">
      <formula>NOT(ISERROR(SEARCH("BAJA",AK8)))</formula>
    </cfRule>
    <cfRule type="containsText" dxfId="1789" priority="545" operator="containsText" text="MEDIA">
      <formula>NOT(ISERROR(SEARCH("MEDIA",AK8)))</formula>
    </cfRule>
    <cfRule type="containsText" dxfId="1788" priority="546" operator="containsText" text="ALTA">
      <formula>NOT(ISERROR(SEARCH("ALTA",AK8)))</formula>
    </cfRule>
  </conditionalFormatting>
  <conditionalFormatting sqref="AV8">
    <cfRule type="containsText" dxfId="1787" priority="541" operator="containsText" text="BAJA">
      <formula>NOT(ISERROR(SEARCH("BAJA",AV8)))</formula>
    </cfRule>
    <cfRule type="containsText" dxfId="1786" priority="542" operator="containsText" text="MEDIA">
      <formula>NOT(ISERROR(SEARCH("MEDIA",AV8)))</formula>
    </cfRule>
    <cfRule type="containsText" dxfId="1785" priority="543" operator="containsText" text="ALTA">
      <formula>NOT(ISERROR(SEARCH("ALTA",AV8)))</formula>
    </cfRule>
  </conditionalFormatting>
  <conditionalFormatting sqref="AC13:AC17 R15:R17 W15:W17 Z15:Z17 U15:U17 O14:O17">
    <cfRule type="containsText" dxfId="1784" priority="538" operator="containsText" text="BAJA">
      <formula>NOT(ISERROR(SEARCH("BAJA",O13)))</formula>
    </cfRule>
    <cfRule type="containsText" dxfId="1783" priority="539" operator="containsText" text="MEDIA">
      <formula>NOT(ISERROR(SEARCH("MEDIA",O13)))</formula>
    </cfRule>
    <cfRule type="containsText" dxfId="1782" priority="540" operator="containsText" text="ALTA">
      <formula>NOT(ISERROR(SEARCH("ALTA",O13)))</formula>
    </cfRule>
  </conditionalFormatting>
  <conditionalFormatting sqref="AI13:AJ13 AJ15:AJ17">
    <cfRule type="containsText" dxfId="1781" priority="535" operator="containsText" text="BAJA">
      <formula>NOT(ISERROR(SEARCH("BAJA",AI13)))</formula>
    </cfRule>
    <cfRule type="containsText" dxfId="1780" priority="536" operator="containsText" text="MEDIA">
      <formula>NOT(ISERROR(SEARCH("MEDIA",AI13)))</formula>
    </cfRule>
    <cfRule type="containsText" dxfId="1779" priority="537" operator="containsText" text="ALTA">
      <formula>NOT(ISERROR(SEARCH("ALTA",AI13)))</formula>
    </cfRule>
  </conditionalFormatting>
  <conditionalFormatting sqref="AL15:AS17 AL13:AM13 AO13:AS13">
    <cfRule type="containsText" dxfId="1778" priority="532" operator="containsText" text="BAJA">
      <formula>NOT(ISERROR(SEARCH("BAJA",AL13)))</formula>
    </cfRule>
    <cfRule type="containsText" dxfId="1777" priority="533" operator="containsText" text="MEDIA">
      <formula>NOT(ISERROR(SEARCH("MEDIA",AL13)))</formula>
    </cfRule>
    <cfRule type="containsText" dxfId="1776" priority="534" operator="containsText" text="ALTA">
      <formula>NOT(ISERROR(SEARCH("ALTA",AL13)))</formula>
    </cfRule>
  </conditionalFormatting>
  <conditionalFormatting sqref="AW13:AX13 AW15:AX17 AX14">
    <cfRule type="containsText" dxfId="1775" priority="529" operator="containsText" text="BAJA">
      <formula>NOT(ISERROR(SEARCH("BAJA",AW13)))</formula>
    </cfRule>
    <cfRule type="containsText" dxfId="1774" priority="530" operator="containsText" text="MEDIA">
      <formula>NOT(ISERROR(SEARCH("MEDIA",AW13)))</formula>
    </cfRule>
    <cfRule type="containsText" dxfId="1773" priority="531" operator="containsText" text="ALTA">
      <formula>NOT(ISERROR(SEARCH("ALTA",AW13)))</formula>
    </cfRule>
  </conditionalFormatting>
  <conditionalFormatting sqref="AT13:AU13 AT15:AU17">
    <cfRule type="containsText" dxfId="1772" priority="526" operator="containsText" text="BAJA">
      <formula>NOT(ISERROR(SEARCH("BAJA",AT13)))</formula>
    </cfRule>
    <cfRule type="containsText" dxfId="1771" priority="527" operator="containsText" text="MEDIA">
      <formula>NOT(ISERROR(SEARCH("MEDIA",AT13)))</formula>
    </cfRule>
    <cfRule type="containsText" dxfId="1770" priority="528" operator="containsText" text="ALTA">
      <formula>NOT(ISERROR(SEARCH("ALTA",AT13)))</formula>
    </cfRule>
  </conditionalFormatting>
  <conditionalFormatting sqref="AY13:AZ13">
    <cfRule type="containsText" dxfId="1769" priority="523" operator="containsText" text="BAJA">
      <formula>NOT(ISERROR(SEARCH("BAJA",AY13)))</formula>
    </cfRule>
    <cfRule type="containsText" dxfId="1768" priority="524" operator="containsText" text="MEDIA">
      <formula>NOT(ISERROR(SEARCH("MEDIA",AY13)))</formula>
    </cfRule>
    <cfRule type="containsText" dxfId="1767" priority="525" operator="containsText" text="ALTA">
      <formula>NOT(ISERROR(SEARCH("ALTA",AY13)))</formula>
    </cfRule>
  </conditionalFormatting>
  <conditionalFormatting sqref="AE13">
    <cfRule type="containsText" dxfId="1766" priority="520" operator="containsText" text="BAJA">
      <formula>NOT(ISERROR(SEARCH("BAJA",AE13)))</formula>
    </cfRule>
    <cfRule type="containsText" dxfId="1765" priority="521" operator="containsText" text="MEDIA">
      <formula>NOT(ISERROR(SEARCH("MEDIA",AE13)))</formula>
    </cfRule>
    <cfRule type="containsText" dxfId="1764" priority="522" operator="containsText" text="ALTA">
      <formula>NOT(ISERROR(SEARCH("ALTA",AE13)))</formula>
    </cfRule>
  </conditionalFormatting>
  <conditionalFormatting sqref="AD13">
    <cfRule type="containsText" dxfId="1763" priority="517" operator="containsText" text="BAJA">
      <formula>NOT(ISERROR(SEARCH("BAJA",AD13)))</formula>
    </cfRule>
    <cfRule type="containsText" dxfId="1762" priority="518" operator="containsText" text="MEDIA">
      <formula>NOT(ISERROR(SEARCH("MEDIA",AD13)))</formula>
    </cfRule>
    <cfRule type="containsText" dxfId="1761" priority="519" operator="containsText" text="ALTA">
      <formula>NOT(ISERROR(SEARCH("ALTA",AD13)))</formula>
    </cfRule>
  </conditionalFormatting>
  <conditionalFormatting sqref="S15">
    <cfRule type="containsText" dxfId="1760" priority="514" operator="containsText" text="BAJA">
      <formula>NOT(ISERROR(SEARCH("BAJA",S15)))</formula>
    </cfRule>
    <cfRule type="containsText" dxfId="1759" priority="515" operator="containsText" text="MEDIA">
      <formula>NOT(ISERROR(SEARCH("MEDIA",S15)))</formula>
    </cfRule>
    <cfRule type="containsText" dxfId="1758" priority="516" operator="containsText" text="ALTA">
      <formula>NOT(ISERROR(SEARCH("ALTA",S15)))</formula>
    </cfRule>
  </conditionalFormatting>
  <conditionalFormatting sqref="AN13">
    <cfRule type="containsText" dxfId="1757" priority="511" operator="containsText" text="BAJA">
      <formula>NOT(ISERROR(SEARCH("BAJA",AN13)))</formula>
    </cfRule>
    <cfRule type="containsText" dxfId="1756" priority="512" operator="containsText" text="MEDIA">
      <formula>NOT(ISERROR(SEARCH("MEDIA",AN13)))</formula>
    </cfRule>
    <cfRule type="containsText" dxfId="1755" priority="513" operator="containsText" text="ALTA">
      <formula>NOT(ISERROR(SEARCH("ALTA",AN13)))</formula>
    </cfRule>
  </conditionalFormatting>
  <conditionalFormatting sqref="AH13">
    <cfRule type="containsText" dxfId="1754" priority="508" operator="containsText" text="BAJA">
      <formula>NOT(ISERROR(SEARCH("BAJA",AH13)))</formula>
    </cfRule>
    <cfRule type="containsText" dxfId="1753" priority="509" operator="containsText" text="MEDIA">
      <formula>NOT(ISERROR(SEARCH("MEDIA",AH13)))</formula>
    </cfRule>
    <cfRule type="containsText" dxfId="1752" priority="510" operator="containsText" text="ALTA">
      <formula>NOT(ISERROR(SEARCH("ALTA",AH13)))</formula>
    </cfRule>
  </conditionalFormatting>
  <conditionalFormatting sqref="AK13">
    <cfRule type="containsText" dxfId="1751" priority="505" operator="containsText" text="BAJA">
      <formula>NOT(ISERROR(SEARCH("BAJA",AK13)))</formula>
    </cfRule>
    <cfRule type="containsText" dxfId="1750" priority="506" operator="containsText" text="MEDIA">
      <formula>NOT(ISERROR(SEARCH("MEDIA",AK13)))</formula>
    </cfRule>
    <cfRule type="containsText" dxfId="1749" priority="507" operator="containsText" text="ALTA">
      <formula>NOT(ISERROR(SEARCH("ALTA",AK13)))</formula>
    </cfRule>
  </conditionalFormatting>
  <conditionalFormatting sqref="AV13">
    <cfRule type="containsText" dxfId="1748" priority="502" operator="containsText" text="BAJA">
      <formula>NOT(ISERROR(SEARCH("BAJA",AV13)))</formula>
    </cfRule>
    <cfRule type="containsText" dxfId="1747" priority="503" operator="containsText" text="MEDIA">
      <formula>NOT(ISERROR(SEARCH("MEDIA",AV13)))</formula>
    </cfRule>
    <cfRule type="containsText" dxfId="1746" priority="504" operator="containsText" text="ALTA">
      <formula>NOT(ISERROR(SEARCH("ALTA",AV13)))</formula>
    </cfRule>
  </conditionalFormatting>
  <conditionalFormatting sqref="N18 Q18 S18:T18 V18 X18:Y18 AB18 AC18:AC22 R18:R22 W18:W22 Z18:Z22 U18:U22 O18:O22">
    <cfRule type="containsText" dxfId="1745" priority="499" operator="containsText" text="BAJA">
      <formula>NOT(ISERROR(SEARCH("BAJA",N18)))</formula>
    </cfRule>
    <cfRule type="containsText" dxfId="1744" priority="500" operator="containsText" text="MEDIA">
      <formula>NOT(ISERROR(SEARCH("MEDIA",N18)))</formula>
    </cfRule>
    <cfRule type="containsText" dxfId="1743" priority="501" operator="containsText" text="ALTA">
      <formula>NOT(ISERROR(SEARCH("ALTA",N18)))</formula>
    </cfRule>
  </conditionalFormatting>
  <conditionalFormatting sqref="AJ19:AJ22">
    <cfRule type="containsText" dxfId="1742" priority="496" operator="containsText" text="BAJA">
      <formula>NOT(ISERROR(SEARCH("BAJA",AJ19)))</formula>
    </cfRule>
    <cfRule type="containsText" dxfId="1741" priority="497" operator="containsText" text="MEDIA">
      <formula>NOT(ISERROR(SEARCH("MEDIA",AJ19)))</formula>
    </cfRule>
    <cfRule type="containsText" dxfId="1740" priority="498" operator="containsText" text="ALTA">
      <formula>NOT(ISERROR(SEARCH("ALTA",AJ19)))</formula>
    </cfRule>
  </conditionalFormatting>
  <conditionalFormatting sqref="AL19:AS22">
    <cfRule type="containsText" dxfId="1739" priority="493" operator="containsText" text="BAJA">
      <formula>NOT(ISERROR(SEARCH("BAJA",AL19)))</formula>
    </cfRule>
    <cfRule type="containsText" dxfId="1738" priority="494" operator="containsText" text="MEDIA">
      <formula>NOT(ISERROR(SEARCH("MEDIA",AL19)))</formula>
    </cfRule>
    <cfRule type="containsText" dxfId="1737" priority="495" operator="containsText" text="ALTA">
      <formula>NOT(ISERROR(SEARCH("ALTA",AL19)))</formula>
    </cfRule>
  </conditionalFormatting>
  <conditionalFormatting sqref="AW19:AX22 AX18">
    <cfRule type="containsText" dxfId="1736" priority="490" operator="containsText" text="BAJA">
      <formula>NOT(ISERROR(SEARCH("BAJA",AW18)))</formula>
    </cfRule>
    <cfRule type="containsText" dxfId="1735" priority="491" operator="containsText" text="MEDIA">
      <formula>NOT(ISERROR(SEARCH("MEDIA",AW18)))</formula>
    </cfRule>
    <cfRule type="containsText" dxfId="1734" priority="492" operator="containsText" text="ALTA">
      <formula>NOT(ISERROR(SEARCH("ALTA",AW18)))</formula>
    </cfRule>
  </conditionalFormatting>
  <conditionalFormatting sqref="AT19:AU22">
    <cfRule type="containsText" dxfId="1733" priority="487" operator="containsText" text="BAJA">
      <formula>NOT(ISERROR(SEARCH("BAJA",AT19)))</formula>
    </cfRule>
    <cfRule type="containsText" dxfId="1732" priority="488" operator="containsText" text="MEDIA">
      <formula>NOT(ISERROR(SEARCH("MEDIA",AT19)))</formula>
    </cfRule>
    <cfRule type="containsText" dxfId="1731" priority="489" operator="containsText" text="ALTA">
      <formula>NOT(ISERROR(SEARCH("ALTA",AT19)))</formula>
    </cfRule>
  </conditionalFormatting>
  <conditionalFormatting sqref="AY18:AZ18">
    <cfRule type="containsText" dxfId="1730" priority="484" operator="containsText" text="BAJA">
      <formula>NOT(ISERROR(SEARCH("BAJA",AY18)))</formula>
    </cfRule>
    <cfRule type="containsText" dxfId="1729" priority="485" operator="containsText" text="MEDIA">
      <formula>NOT(ISERROR(SEARCH("MEDIA",AY18)))</formula>
    </cfRule>
    <cfRule type="containsText" dxfId="1728" priority="486" operator="containsText" text="ALTA">
      <formula>NOT(ISERROR(SEARCH("ALTA",AY18)))</formula>
    </cfRule>
  </conditionalFormatting>
  <conditionalFormatting sqref="AE18">
    <cfRule type="containsText" dxfId="1727" priority="481" operator="containsText" text="BAJA">
      <formula>NOT(ISERROR(SEARCH("BAJA",AE18)))</formula>
    </cfRule>
    <cfRule type="containsText" dxfId="1726" priority="482" operator="containsText" text="MEDIA">
      <formula>NOT(ISERROR(SEARCH("MEDIA",AE18)))</formula>
    </cfRule>
    <cfRule type="containsText" dxfId="1725" priority="483" operator="containsText" text="ALTA">
      <formula>NOT(ISERROR(SEARCH("ALTA",AE18)))</formula>
    </cfRule>
  </conditionalFormatting>
  <conditionalFormatting sqref="AD18">
    <cfRule type="containsText" dxfId="1724" priority="478" operator="containsText" text="BAJA">
      <formula>NOT(ISERROR(SEARCH("BAJA",AD18)))</formula>
    </cfRule>
    <cfRule type="containsText" dxfId="1723" priority="479" operator="containsText" text="MEDIA">
      <formula>NOT(ISERROR(SEARCH("MEDIA",AD18)))</formula>
    </cfRule>
    <cfRule type="containsText" dxfId="1722" priority="480" operator="containsText" text="ALTA">
      <formula>NOT(ISERROR(SEARCH("ALTA",AD18)))</formula>
    </cfRule>
  </conditionalFormatting>
  <conditionalFormatting sqref="S20">
    <cfRule type="containsText" dxfId="1721" priority="475" operator="containsText" text="BAJA">
      <formula>NOT(ISERROR(SEARCH("BAJA",S20)))</formula>
    </cfRule>
    <cfRule type="containsText" dxfId="1720" priority="476" operator="containsText" text="MEDIA">
      <formula>NOT(ISERROR(SEARCH("MEDIA",S20)))</formula>
    </cfRule>
    <cfRule type="containsText" dxfId="1719" priority="477" operator="containsText" text="ALTA">
      <formula>NOT(ISERROR(SEARCH("ALTA",S20)))</formula>
    </cfRule>
  </conditionalFormatting>
  <conditionalFormatting sqref="M18">
    <cfRule type="containsText" dxfId="1718" priority="472" operator="containsText" text="BAJA">
      <formula>NOT(ISERROR(SEARCH("BAJA",M18)))</formula>
    </cfRule>
    <cfRule type="containsText" dxfId="1717" priority="473" operator="containsText" text="MEDIA">
      <formula>NOT(ISERROR(SEARCH("MEDIA",M18)))</formula>
    </cfRule>
    <cfRule type="containsText" dxfId="1716" priority="474" operator="containsText" text="ALTA">
      <formula>NOT(ISERROR(SEARCH("ALTA",M18)))</formula>
    </cfRule>
  </conditionalFormatting>
  <conditionalFormatting sqref="P18">
    <cfRule type="containsText" dxfId="1715" priority="469" operator="containsText" text="BAJA">
      <formula>NOT(ISERROR(SEARCH("BAJA",P18)))</formula>
    </cfRule>
    <cfRule type="containsText" dxfId="1714" priority="470" operator="containsText" text="MEDIA">
      <formula>NOT(ISERROR(SEARCH("MEDIA",P18)))</formula>
    </cfRule>
    <cfRule type="containsText" dxfId="1713" priority="471" operator="containsText" text="ALTA">
      <formula>NOT(ISERROR(SEARCH("ALTA",P18)))</formula>
    </cfRule>
  </conditionalFormatting>
  <conditionalFormatting sqref="AA18">
    <cfRule type="containsText" dxfId="1712" priority="466" operator="containsText" text="BAJA">
      <formula>NOT(ISERROR(SEARCH("BAJA",AA18)))</formula>
    </cfRule>
    <cfRule type="containsText" dxfId="1711" priority="467" operator="containsText" text="MEDIA">
      <formula>NOT(ISERROR(SEARCH("MEDIA",AA18)))</formula>
    </cfRule>
    <cfRule type="containsText" dxfId="1710" priority="468" operator="containsText" text="ALTA">
      <formula>NOT(ISERROR(SEARCH("ALTA",AA18)))</formula>
    </cfRule>
  </conditionalFormatting>
  <conditionalFormatting sqref="N23 AB23 AC23:AC27 Z23:Z27 Q23:Y23 O23:O27 U26:U27 W26:W27 R26:R27">
    <cfRule type="containsText" dxfId="1709" priority="463" operator="containsText" text="BAJA">
      <formula>NOT(ISERROR(SEARCH("BAJA",N23)))</formula>
    </cfRule>
    <cfRule type="containsText" dxfId="1708" priority="464" operator="containsText" text="MEDIA">
      <formula>NOT(ISERROR(SEARCH("MEDIA",N23)))</formula>
    </cfRule>
    <cfRule type="containsText" dxfId="1707" priority="465" operator="containsText" text="ALTA">
      <formula>NOT(ISERROR(SEARCH("ALTA",N23)))</formula>
    </cfRule>
  </conditionalFormatting>
  <conditionalFormatting sqref="AI23 AJ23:AJ27">
    <cfRule type="containsText" dxfId="1706" priority="460" operator="containsText" text="BAJA">
      <formula>NOT(ISERROR(SEARCH("BAJA",AI23)))</formula>
    </cfRule>
    <cfRule type="containsText" dxfId="1705" priority="461" operator="containsText" text="MEDIA">
      <formula>NOT(ISERROR(SEARCH("MEDIA",AI23)))</formula>
    </cfRule>
    <cfRule type="containsText" dxfId="1704" priority="462" operator="containsText" text="ALTA">
      <formula>NOT(ISERROR(SEARCH("ALTA",AI23)))</formula>
    </cfRule>
  </conditionalFormatting>
  <conditionalFormatting sqref="AL24:AS27 AO23:AR23">
    <cfRule type="containsText" dxfId="1703" priority="457" operator="containsText" text="BAJA">
      <formula>NOT(ISERROR(SEARCH("BAJA",AL23)))</formula>
    </cfRule>
    <cfRule type="containsText" dxfId="1702" priority="458" operator="containsText" text="MEDIA">
      <formula>NOT(ISERROR(SEARCH("MEDIA",AL23)))</formula>
    </cfRule>
    <cfRule type="containsText" dxfId="1701" priority="459" operator="containsText" text="ALTA">
      <formula>NOT(ISERROR(SEARCH("ALTA",AL23)))</formula>
    </cfRule>
  </conditionalFormatting>
  <conditionalFormatting sqref="AW23:AX27">
    <cfRule type="containsText" dxfId="1700" priority="454" operator="containsText" text="BAJA">
      <formula>NOT(ISERROR(SEARCH("BAJA",AW23)))</formula>
    </cfRule>
    <cfRule type="containsText" dxfId="1699" priority="455" operator="containsText" text="MEDIA">
      <formula>NOT(ISERROR(SEARCH("MEDIA",AW23)))</formula>
    </cfRule>
    <cfRule type="containsText" dxfId="1698" priority="456" operator="containsText" text="ALTA">
      <formula>NOT(ISERROR(SEARCH("ALTA",AW23)))</formula>
    </cfRule>
  </conditionalFormatting>
  <conditionalFormatting sqref="AT23:AU27">
    <cfRule type="containsText" dxfId="1697" priority="451" operator="containsText" text="BAJA">
      <formula>NOT(ISERROR(SEARCH("BAJA",AT23)))</formula>
    </cfRule>
    <cfRule type="containsText" dxfId="1696" priority="452" operator="containsText" text="MEDIA">
      <formula>NOT(ISERROR(SEARCH("MEDIA",AT23)))</formula>
    </cfRule>
    <cfRule type="containsText" dxfId="1695" priority="453" operator="containsText" text="ALTA">
      <formula>NOT(ISERROR(SEARCH("ALTA",AT23)))</formula>
    </cfRule>
  </conditionalFormatting>
  <conditionalFormatting sqref="AY23:AZ23">
    <cfRule type="containsText" dxfId="1694" priority="448" operator="containsText" text="BAJA">
      <formula>NOT(ISERROR(SEARCH("BAJA",AY23)))</formula>
    </cfRule>
    <cfRule type="containsText" dxfId="1693" priority="449" operator="containsText" text="MEDIA">
      <formula>NOT(ISERROR(SEARCH("MEDIA",AY23)))</formula>
    </cfRule>
    <cfRule type="containsText" dxfId="1692" priority="450" operator="containsText" text="ALTA">
      <formula>NOT(ISERROR(SEARCH("ALTA",AY23)))</formula>
    </cfRule>
  </conditionalFormatting>
  <conditionalFormatting sqref="AE23">
    <cfRule type="containsText" dxfId="1691" priority="445" operator="containsText" text="BAJA">
      <formula>NOT(ISERROR(SEARCH("BAJA",AE23)))</formula>
    </cfRule>
    <cfRule type="containsText" dxfId="1690" priority="446" operator="containsText" text="MEDIA">
      <formula>NOT(ISERROR(SEARCH("MEDIA",AE23)))</formula>
    </cfRule>
    <cfRule type="containsText" dxfId="1689" priority="447" operator="containsText" text="ALTA">
      <formula>NOT(ISERROR(SEARCH("ALTA",AE23)))</formula>
    </cfRule>
  </conditionalFormatting>
  <conditionalFormatting sqref="AD23">
    <cfRule type="containsText" dxfId="1688" priority="442" operator="containsText" text="BAJA">
      <formula>NOT(ISERROR(SEARCH("BAJA",AD23)))</formula>
    </cfRule>
    <cfRule type="containsText" dxfId="1687" priority="443" operator="containsText" text="MEDIA">
      <formula>NOT(ISERROR(SEARCH("MEDIA",AD23)))</formula>
    </cfRule>
    <cfRule type="containsText" dxfId="1686" priority="444" operator="containsText" text="ALTA">
      <formula>NOT(ISERROR(SEARCH("ALTA",AD23)))</formula>
    </cfRule>
  </conditionalFormatting>
  <conditionalFormatting sqref="M23">
    <cfRule type="containsText" dxfId="1685" priority="439" operator="containsText" text="BAJA">
      <formula>NOT(ISERROR(SEARCH("BAJA",M23)))</formula>
    </cfRule>
    <cfRule type="containsText" dxfId="1684" priority="440" operator="containsText" text="MEDIA">
      <formula>NOT(ISERROR(SEARCH("MEDIA",M23)))</formula>
    </cfRule>
    <cfRule type="containsText" dxfId="1683" priority="441" operator="containsText" text="ALTA">
      <formula>NOT(ISERROR(SEARCH("ALTA",M23)))</formula>
    </cfRule>
  </conditionalFormatting>
  <conditionalFormatting sqref="P23">
    <cfRule type="containsText" dxfId="1682" priority="436" operator="containsText" text="BAJA">
      <formula>NOT(ISERROR(SEARCH("BAJA",P23)))</formula>
    </cfRule>
    <cfRule type="containsText" dxfId="1681" priority="437" operator="containsText" text="MEDIA">
      <formula>NOT(ISERROR(SEARCH("MEDIA",P23)))</formula>
    </cfRule>
    <cfRule type="containsText" dxfId="1680" priority="438" operator="containsText" text="ALTA">
      <formula>NOT(ISERROR(SEARCH("ALTA",P23)))</formula>
    </cfRule>
  </conditionalFormatting>
  <conditionalFormatting sqref="AA23">
    <cfRule type="containsText" dxfId="1679" priority="433" operator="containsText" text="BAJA">
      <formula>NOT(ISERROR(SEARCH("BAJA",AA23)))</formula>
    </cfRule>
    <cfRule type="containsText" dxfId="1678" priority="434" operator="containsText" text="MEDIA">
      <formula>NOT(ISERROR(SEARCH("MEDIA",AA23)))</formula>
    </cfRule>
    <cfRule type="containsText" dxfId="1677" priority="435" operator="containsText" text="ALTA">
      <formula>NOT(ISERROR(SEARCH("ALTA",AA23)))</formula>
    </cfRule>
  </conditionalFormatting>
  <conditionalFormatting sqref="AH23">
    <cfRule type="containsText" dxfId="1676" priority="430" operator="containsText" text="BAJA">
      <formula>NOT(ISERROR(SEARCH("BAJA",AH23)))</formula>
    </cfRule>
    <cfRule type="containsText" dxfId="1675" priority="431" operator="containsText" text="MEDIA">
      <formula>NOT(ISERROR(SEARCH("MEDIA",AH23)))</formula>
    </cfRule>
    <cfRule type="containsText" dxfId="1674" priority="432" operator="containsText" text="ALTA">
      <formula>NOT(ISERROR(SEARCH("ALTA",AH23)))</formula>
    </cfRule>
  </conditionalFormatting>
  <conditionalFormatting sqref="R6:R7 W5:W7 Z4:Z7 U4:U7 O4:O7">
    <cfRule type="containsText" dxfId="1673" priority="427" operator="containsText" text="BAJA">
      <formula>NOT(ISERROR(SEARCH("BAJA",O4)))</formula>
    </cfRule>
    <cfRule type="containsText" dxfId="1672" priority="428" operator="containsText" text="MEDIA">
      <formula>NOT(ISERROR(SEARCH("MEDIA",O4)))</formula>
    </cfRule>
    <cfRule type="containsText" dxfId="1671" priority="429" operator="containsText" text="ALTA">
      <formula>NOT(ISERROR(SEARCH("ALTA",O4)))</formula>
    </cfRule>
  </conditionalFormatting>
  <conditionalFormatting sqref="AJ4:AJ7">
    <cfRule type="containsText" dxfId="1670" priority="424" operator="containsText" text="BAJA">
      <formula>NOT(ISERROR(SEARCH("BAJA",AJ4)))</formula>
    </cfRule>
    <cfRule type="containsText" dxfId="1669" priority="425" operator="containsText" text="MEDIA">
      <formula>NOT(ISERROR(SEARCH("MEDIA",AJ4)))</formula>
    </cfRule>
    <cfRule type="containsText" dxfId="1668" priority="426" operator="containsText" text="ALTA">
      <formula>NOT(ISERROR(SEARCH("ALTA",AJ4)))</formula>
    </cfRule>
  </conditionalFormatting>
  <conditionalFormatting sqref="AL4:AS7">
    <cfRule type="containsText" dxfId="1667" priority="421" operator="containsText" text="BAJA">
      <formula>NOT(ISERROR(SEARCH("BAJA",AL4)))</formula>
    </cfRule>
    <cfRule type="containsText" dxfId="1666" priority="422" operator="containsText" text="MEDIA">
      <formula>NOT(ISERROR(SEARCH("MEDIA",AL4)))</formula>
    </cfRule>
    <cfRule type="containsText" dxfId="1665" priority="423" operator="containsText" text="ALTA">
      <formula>NOT(ISERROR(SEARCH("ALTA",AL4)))</formula>
    </cfRule>
  </conditionalFormatting>
  <conditionalFormatting sqref="AW4:AX7 AX3">
    <cfRule type="containsText" dxfId="1664" priority="418" operator="containsText" text="BAJA">
      <formula>NOT(ISERROR(SEARCH("BAJA",AW3)))</formula>
    </cfRule>
    <cfRule type="containsText" dxfId="1663" priority="419" operator="containsText" text="MEDIA">
      <formula>NOT(ISERROR(SEARCH("MEDIA",AW3)))</formula>
    </cfRule>
    <cfRule type="containsText" dxfId="1662" priority="420" operator="containsText" text="ALTA">
      <formula>NOT(ISERROR(SEARCH("ALTA",AW3)))</formula>
    </cfRule>
  </conditionalFormatting>
  <conditionalFormatting sqref="AT4:AU7">
    <cfRule type="containsText" dxfId="1661" priority="415" operator="containsText" text="BAJA">
      <formula>NOT(ISERROR(SEARCH("BAJA",AT4)))</formula>
    </cfRule>
    <cfRule type="containsText" dxfId="1660" priority="416" operator="containsText" text="MEDIA">
      <formula>NOT(ISERROR(SEARCH("MEDIA",AT4)))</formula>
    </cfRule>
    <cfRule type="containsText" dxfId="1659" priority="417" operator="containsText" text="ALTA">
      <formula>NOT(ISERROR(SEARCH("ALTA",AT4)))</formula>
    </cfRule>
  </conditionalFormatting>
  <conditionalFormatting sqref="AY3:AZ3">
    <cfRule type="containsText" dxfId="1658" priority="412" operator="containsText" text="BAJA">
      <formula>NOT(ISERROR(SEARCH("BAJA",AY3)))</formula>
    </cfRule>
    <cfRule type="containsText" dxfId="1657" priority="413" operator="containsText" text="MEDIA">
      <formula>NOT(ISERROR(SEARCH("MEDIA",AY3)))</formula>
    </cfRule>
    <cfRule type="containsText" dxfId="1656" priority="414" operator="containsText" text="ALTA">
      <formula>NOT(ISERROR(SEARCH("ALTA",AY3)))</formula>
    </cfRule>
  </conditionalFormatting>
  <conditionalFormatting sqref="BE3 BE8 BE13 BE18 BE23 BE28 BE33 BE38 BE43">
    <cfRule type="containsText" dxfId="1655" priority="409" operator="containsText" text="BAJA">
      <formula>NOT(ISERROR(SEARCH("BAJA",BE3)))</formula>
    </cfRule>
    <cfRule type="containsText" dxfId="1654" priority="410" operator="containsText" text="MEDIA">
      <formula>NOT(ISERROR(SEARCH("MEDIA",BE3)))</formula>
    </cfRule>
    <cfRule type="containsText" dxfId="1653" priority="411" operator="containsText" text="ALTA">
      <formula>NOT(ISERROR(SEARCH("ALTA",BE3)))</formula>
    </cfRule>
  </conditionalFormatting>
  <conditionalFormatting sqref="AE3">
    <cfRule type="containsText" dxfId="1652" priority="406" operator="containsText" text="BAJA">
      <formula>NOT(ISERROR(SEARCH("BAJA",AE3)))</formula>
    </cfRule>
    <cfRule type="containsText" dxfId="1651" priority="407" operator="containsText" text="MEDIA">
      <formula>NOT(ISERROR(SEARCH("MEDIA",AE3)))</formula>
    </cfRule>
    <cfRule type="containsText" dxfId="1650" priority="408" operator="containsText" text="ALTA">
      <formula>NOT(ISERROR(SEARCH("ALTA",AE3)))</formula>
    </cfRule>
  </conditionalFormatting>
  <conditionalFormatting sqref="AD3">
    <cfRule type="containsText" dxfId="1649" priority="403" operator="containsText" text="BAJA">
      <formula>NOT(ISERROR(SEARCH("BAJA",AD3)))</formula>
    </cfRule>
    <cfRule type="containsText" dxfId="1648" priority="404" operator="containsText" text="MEDIA">
      <formula>NOT(ISERROR(SEARCH("MEDIA",AD3)))</formula>
    </cfRule>
    <cfRule type="containsText" dxfId="1647" priority="405" operator="containsText" text="ALTA">
      <formula>NOT(ISERROR(SEARCH("ALTA",AD3)))</formula>
    </cfRule>
  </conditionalFormatting>
  <conditionalFormatting sqref="R4">
    <cfRule type="containsText" dxfId="1646" priority="400" operator="containsText" text="BAJA">
      <formula>NOT(ISERROR(SEARCH("BAJA",R4)))</formula>
    </cfRule>
    <cfRule type="containsText" dxfId="1645" priority="401" operator="containsText" text="MEDIA">
      <formula>NOT(ISERROR(SEARCH("MEDIA",R4)))</formula>
    </cfRule>
    <cfRule type="containsText" dxfId="1644" priority="402" operator="containsText" text="ALTA">
      <formula>NOT(ISERROR(SEARCH("ALTA",R4)))</formula>
    </cfRule>
  </conditionalFormatting>
  <conditionalFormatting sqref="W4">
    <cfRule type="containsText" dxfId="1643" priority="397" operator="containsText" text="BAJA">
      <formula>NOT(ISERROR(SEARCH("BAJA",W4)))</formula>
    </cfRule>
    <cfRule type="containsText" dxfId="1642" priority="398" operator="containsText" text="MEDIA">
      <formula>NOT(ISERROR(SEARCH("MEDIA",W4)))</formula>
    </cfRule>
    <cfRule type="containsText" dxfId="1641" priority="399" operator="containsText" text="ALTA">
      <formula>NOT(ISERROR(SEARCH("ALTA",W4)))</formula>
    </cfRule>
  </conditionalFormatting>
  <conditionalFormatting sqref="K3 K8 K13 K18 K23 K28 K33 K38 K43">
    <cfRule type="containsText" dxfId="1640" priority="394" operator="containsText" text="BAJA">
      <formula>NOT(ISERROR(SEARCH("BAJA",K3)))</formula>
    </cfRule>
    <cfRule type="containsText" dxfId="1639" priority="395" operator="containsText" text="MEDIA">
      <formula>NOT(ISERROR(SEARCH("MEDIA",K3)))</formula>
    </cfRule>
    <cfRule type="containsText" dxfId="1638" priority="396" operator="containsText" text="ALTA">
      <formula>NOT(ISERROR(SEARCH("ALTA",K3)))</formula>
    </cfRule>
  </conditionalFormatting>
  <conditionalFormatting sqref="O3 R3 U3 W3 Z3">
    <cfRule type="containsText" dxfId="1637" priority="391" operator="containsText" text="BAJA">
      <formula>NOT(ISERROR(SEARCH("BAJA",O3)))</formula>
    </cfRule>
    <cfRule type="containsText" dxfId="1636" priority="392" operator="containsText" text="MEDIA">
      <formula>NOT(ISERROR(SEARCH("MEDIA",O3)))</formula>
    </cfRule>
    <cfRule type="containsText" dxfId="1635" priority="393" operator="containsText" text="ALTA">
      <formula>NOT(ISERROR(SEARCH("ALTA",O3)))</formula>
    </cfRule>
  </conditionalFormatting>
  <conditionalFormatting sqref="S3">
    <cfRule type="containsText" dxfId="1634" priority="388" operator="containsText" text="BAJA">
      <formula>NOT(ISERROR(SEARCH("BAJA",S3)))</formula>
    </cfRule>
    <cfRule type="containsText" dxfId="1633" priority="389" operator="containsText" text="MEDIA">
      <formula>NOT(ISERROR(SEARCH("MEDIA",S3)))</formula>
    </cfRule>
    <cfRule type="containsText" dxfId="1632" priority="390" operator="containsText" text="ALTA">
      <formula>NOT(ISERROR(SEARCH("ALTA",S3)))</formula>
    </cfRule>
  </conditionalFormatting>
  <conditionalFormatting sqref="R5">
    <cfRule type="containsText" dxfId="1631" priority="385" operator="containsText" text="BAJA">
      <formula>NOT(ISERROR(SEARCH("BAJA",R5)))</formula>
    </cfRule>
    <cfRule type="containsText" dxfId="1630" priority="386" operator="containsText" text="MEDIA">
      <formula>NOT(ISERROR(SEARCH("MEDIA",R5)))</formula>
    </cfRule>
    <cfRule type="containsText" dxfId="1629" priority="387" operator="containsText" text="ALTA">
      <formula>NOT(ISERROR(SEARCH("ALTA",R5)))</formula>
    </cfRule>
  </conditionalFormatting>
  <conditionalFormatting sqref="AR3 AU3 AP3 AJ3">
    <cfRule type="containsText" dxfId="1628" priority="382" operator="containsText" text="BAJA">
      <formula>NOT(ISERROR(SEARCH("BAJA",AJ3)))</formula>
    </cfRule>
    <cfRule type="containsText" dxfId="1627" priority="383" operator="containsText" text="MEDIA">
      <formula>NOT(ISERROR(SEARCH("MEDIA",AJ3)))</formula>
    </cfRule>
    <cfRule type="containsText" dxfId="1626" priority="384" operator="containsText" text="ALTA">
      <formula>NOT(ISERROR(SEARCH("ALTA",AJ3)))</formula>
    </cfRule>
  </conditionalFormatting>
  <conditionalFormatting sqref="AM3">
    <cfRule type="containsText" dxfId="1625" priority="379" operator="containsText" text="BAJA">
      <formula>NOT(ISERROR(SEARCH("BAJA",AM3)))</formula>
    </cfRule>
    <cfRule type="containsText" dxfId="1624" priority="380" operator="containsText" text="MEDIA">
      <formula>NOT(ISERROR(SEARCH("MEDIA",AM3)))</formula>
    </cfRule>
    <cfRule type="containsText" dxfId="1623" priority="381" operator="containsText" text="ALTA">
      <formula>NOT(ISERROR(SEARCH("ALTA",AM3)))</formula>
    </cfRule>
  </conditionalFormatting>
  <conditionalFormatting sqref="N8 AB8 AC8:AC12 R10:R12 Z8:Z12 U8:Y8 O8:O12 U10:U12 W10:W12">
    <cfRule type="containsText" dxfId="1622" priority="376" operator="containsText" text="BAJA">
      <formula>NOT(ISERROR(SEARCH("BAJA",N8)))</formula>
    </cfRule>
    <cfRule type="containsText" dxfId="1621" priority="377" operator="containsText" text="MEDIA">
      <formula>NOT(ISERROR(SEARCH("MEDIA",N8)))</formula>
    </cfRule>
    <cfRule type="containsText" dxfId="1620" priority="378" operator="containsText" text="ALTA">
      <formula>NOT(ISERROR(SEARCH("ALTA",N8)))</formula>
    </cfRule>
  </conditionalFormatting>
  <conditionalFormatting sqref="AI8 AJ8:AJ12">
    <cfRule type="containsText" dxfId="1619" priority="373" operator="containsText" text="BAJA">
      <formula>NOT(ISERROR(SEARCH("BAJA",AI8)))</formula>
    </cfRule>
    <cfRule type="containsText" dxfId="1618" priority="374" operator="containsText" text="MEDIA">
      <formula>NOT(ISERROR(SEARCH("MEDIA",AI8)))</formula>
    </cfRule>
    <cfRule type="containsText" dxfId="1617" priority="375" operator="containsText" text="ALTA">
      <formula>NOT(ISERROR(SEARCH("ALTA",AI8)))</formula>
    </cfRule>
  </conditionalFormatting>
  <conditionalFormatting sqref="AL9:AS9 AL8:AM8 AL11:AS12">
    <cfRule type="containsText" dxfId="1616" priority="370" operator="containsText" text="BAJA">
      <formula>NOT(ISERROR(SEARCH("BAJA",AL8)))</formula>
    </cfRule>
    <cfRule type="containsText" dxfId="1615" priority="371" operator="containsText" text="MEDIA">
      <formula>NOT(ISERROR(SEARCH("MEDIA",AL8)))</formula>
    </cfRule>
    <cfRule type="containsText" dxfId="1614" priority="372" operator="containsText" text="ALTA">
      <formula>NOT(ISERROR(SEARCH("ALTA",AL8)))</formula>
    </cfRule>
  </conditionalFormatting>
  <conditionalFormatting sqref="AW8:AX12">
    <cfRule type="containsText" dxfId="1613" priority="367" operator="containsText" text="BAJA">
      <formula>NOT(ISERROR(SEARCH("BAJA",AW8)))</formula>
    </cfRule>
    <cfRule type="containsText" dxfId="1612" priority="368" operator="containsText" text="MEDIA">
      <formula>NOT(ISERROR(SEARCH("MEDIA",AW8)))</formula>
    </cfRule>
    <cfRule type="containsText" dxfId="1611" priority="369" operator="containsText" text="ALTA">
      <formula>NOT(ISERROR(SEARCH("ALTA",AW8)))</formula>
    </cfRule>
  </conditionalFormatting>
  <conditionalFormatting sqref="AT9:AU12 AU8">
    <cfRule type="containsText" dxfId="1610" priority="364" operator="containsText" text="BAJA">
      <formula>NOT(ISERROR(SEARCH("BAJA",AT8)))</formula>
    </cfRule>
    <cfRule type="containsText" dxfId="1609" priority="365" operator="containsText" text="MEDIA">
      <formula>NOT(ISERROR(SEARCH("MEDIA",AT8)))</formula>
    </cfRule>
    <cfRule type="containsText" dxfId="1608" priority="366" operator="containsText" text="ALTA">
      <formula>NOT(ISERROR(SEARCH("ALTA",AT8)))</formula>
    </cfRule>
  </conditionalFormatting>
  <conditionalFormatting sqref="AY8:AZ8">
    <cfRule type="containsText" dxfId="1607" priority="361" operator="containsText" text="BAJA">
      <formula>NOT(ISERROR(SEARCH("BAJA",AY8)))</formula>
    </cfRule>
    <cfRule type="containsText" dxfId="1606" priority="362" operator="containsText" text="MEDIA">
      <formula>NOT(ISERROR(SEARCH("MEDIA",AY8)))</formula>
    </cfRule>
    <cfRule type="containsText" dxfId="1605" priority="363" operator="containsText" text="ALTA">
      <formula>NOT(ISERROR(SEARCH("ALTA",AY8)))</formula>
    </cfRule>
  </conditionalFormatting>
  <conditionalFormatting sqref="AE8">
    <cfRule type="containsText" dxfId="1604" priority="358" operator="containsText" text="BAJA">
      <formula>NOT(ISERROR(SEARCH("BAJA",AE8)))</formula>
    </cfRule>
    <cfRule type="containsText" dxfId="1603" priority="359" operator="containsText" text="MEDIA">
      <formula>NOT(ISERROR(SEARCH("MEDIA",AE8)))</formula>
    </cfRule>
    <cfRule type="containsText" dxfId="1602" priority="360" operator="containsText" text="ALTA">
      <formula>NOT(ISERROR(SEARCH("ALTA",AE8)))</formula>
    </cfRule>
  </conditionalFormatting>
  <conditionalFormatting sqref="AD8">
    <cfRule type="containsText" dxfId="1601" priority="355" operator="containsText" text="BAJA">
      <formula>NOT(ISERROR(SEARCH("BAJA",AD8)))</formula>
    </cfRule>
    <cfRule type="containsText" dxfId="1600" priority="356" operator="containsText" text="MEDIA">
      <formula>NOT(ISERROR(SEARCH("MEDIA",AD8)))</formula>
    </cfRule>
    <cfRule type="containsText" dxfId="1599" priority="357" operator="containsText" text="ALTA">
      <formula>NOT(ISERROR(SEARCH("ALTA",AD8)))</formula>
    </cfRule>
  </conditionalFormatting>
  <conditionalFormatting sqref="S10">
    <cfRule type="containsText" dxfId="1598" priority="352" operator="containsText" text="BAJA">
      <formula>NOT(ISERROR(SEARCH("BAJA",S10)))</formula>
    </cfRule>
    <cfRule type="containsText" dxfId="1597" priority="353" operator="containsText" text="MEDIA">
      <formula>NOT(ISERROR(SEARCH("MEDIA",S10)))</formula>
    </cfRule>
    <cfRule type="containsText" dxfId="1596" priority="354" operator="containsText" text="ALTA">
      <formula>NOT(ISERROR(SEARCH("ALTA",S10)))</formula>
    </cfRule>
  </conditionalFormatting>
  <conditionalFormatting sqref="P8">
    <cfRule type="containsText" dxfId="1595" priority="349" operator="containsText" text="BAJA">
      <formula>NOT(ISERROR(SEARCH("BAJA",P8)))</formula>
    </cfRule>
    <cfRule type="containsText" dxfId="1594" priority="350" operator="containsText" text="MEDIA">
      <formula>NOT(ISERROR(SEARCH("MEDIA",P8)))</formula>
    </cfRule>
    <cfRule type="containsText" dxfId="1593" priority="351" operator="containsText" text="ALTA">
      <formula>NOT(ISERROR(SEARCH("ALTA",P8)))</formula>
    </cfRule>
  </conditionalFormatting>
  <conditionalFormatting sqref="AN3">
    <cfRule type="containsText" dxfId="1592" priority="346" operator="containsText" text="BAJA">
      <formula>NOT(ISERROR(SEARCH("BAJA",AN3)))</formula>
    </cfRule>
    <cfRule type="containsText" dxfId="1591" priority="347" operator="containsText" text="MEDIA">
      <formula>NOT(ISERROR(SEARCH("MEDIA",AN3)))</formula>
    </cfRule>
    <cfRule type="containsText" dxfId="1590" priority="348" operator="containsText" text="ALTA">
      <formula>NOT(ISERROR(SEARCH("ALTA",AN3)))</formula>
    </cfRule>
  </conditionalFormatting>
  <conditionalFormatting sqref="N28 Q28 S28:T28 V28 X28:Y28 AB28 AC28:AC32 R28:R32 W28:W32 Z28:Z32 U28:U32 O28:O32">
    <cfRule type="containsText" dxfId="1589" priority="343" operator="containsText" text="BAJA">
      <formula>NOT(ISERROR(SEARCH("BAJA",N28)))</formula>
    </cfRule>
    <cfRule type="containsText" dxfId="1588" priority="344" operator="containsText" text="MEDIA">
      <formula>NOT(ISERROR(SEARCH("MEDIA",N28)))</formula>
    </cfRule>
    <cfRule type="containsText" dxfId="1587" priority="345" operator="containsText" text="ALTA">
      <formula>NOT(ISERROR(SEARCH("ALTA",N28)))</formula>
    </cfRule>
  </conditionalFormatting>
  <conditionalFormatting sqref="AI28 AJ28:AJ32">
    <cfRule type="containsText" dxfId="1586" priority="340" operator="containsText" text="BAJA">
      <formula>NOT(ISERROR(SEARCH("BAJA",AI28)))</formula>
    </cfRule>
    <cfRule type="containsText" dxfId="1585" priority="341" operator="containsText" text="MEDIA">
      <formula>NOT(ISERROR(SEARCH("MEDIA",AI28)))</formula>
    </cfRule>
    <cfRule type="containsText" dxfId="1584" priority="342" operator="containsText" text="ALTA">
      <formula>NOT(ISERROR(SEARCH("ALTA",AI28)))</formula>
    </cfRule>
  </conditionalFormatting>
  <conditionalFormatting sqref="AL29:AS32 AL28:AM28 AO28:AS28">
    <cfRule type="containsText" dxfId="1583" priority="337" operator="containsText" text="BAJA">
      <formula>NOT(ISERROR(SEARCH("BAJA",AL28)))</formula>
    </cfRule>
    <cfRule type="containsText" dxfId="1582" priority="338" operator="containsText" text="MEDIA">
      <formula>NOT(ISERROR(SEARCH("MEDIA",AL28)))</formula>
    </cfRule>
    <cfRule type="containsText" dxfId="1581" priority="339" operator="containsText" text="ALTA">
      <formula>NOT(ISERROR(SEARCH("ALTA",AL28)))</formula>
    </cfRule>
  </conditionalFormatting>
  <conditionalFormatting sqref="AW28:AX32">
    <cfRule type="containsText" dxfId="1580" priority="334" operator="containsText" text="BAJA">
      <formula>NOT(ISERROR(SEARCH("BAJA",AW28)))</formula>
    </cfRule>
    <cfRule type="containsText" dxfId="1579" priority="335" operator="containsText" text="MEDIA">
      <formula>NOT(ISERROR(SEARCH("MEDIA",AW28)))</formula>
    </cfRule>
    <cfRule type="containsText" dxfId="1578" priority="336" operator="containsText" text="ALTA">
      <formula>NOT(ISERROR(SEARCH("ALTA",AW28)))</formula>
    </cfRule>
  </conditionalFormatting>
  <conditionalFormatting sqref="AT28:AU32">
    <cfRule type="containsText" dxfId="1577" priority="331" operator="containsText" text="BAJA">
      <formula>NOT(ISERROR(SEARCH("BAJA",AT28)))</formula>
    </cfRule>
    <cfRule type="containsText" dxfId="1576" priority="332" operator="containsText" text="MEDIA">
      <formula>NOT(ISERROR(SEARCH("MEDIA",AT28)))</formula>
    </cfRule>
    <cfRule type="containsText" dxfId="1575" priority="333" operator="containsText" text="ALTA">
      <formula>NOT(ISERROR(SEARCH("ALTA",AT28)))</formula>
    </cfRule>
  </conditionalFormatting>
  <conditionalFormatting sqref="AY28:AZ28">
    <cfRule type="containsText" dxfId="1574" priority="328" operator="containsText" text="BAJA">
      <formula>NOT(ISERROR(SEARCH("BAJA",AY28)))</formula>
    </cfRule>
    <cfRule type="containsText" dxfId="1573" priority="329" operator="containsText" text="MEDIA">
      <formula>NOT(ISERROR(SEARCH("MEDIA",AY28)))</formula>
    </cfRule>
    <cfRule type="containsText" dxfId="1572" priority="330" operator="containsText" text="ALTA">
      <formula>NOT(ISERROR(SEARCH("ALTA",AY28)))</formula>
    </cfRule>
  </conditionalFormatting>
  <conditionalFormatting sqref="AE28">
    <cfRule type="containsText" dxfId="1571" priority="325" operator="containsText" text="BAJA">
      <formula>NOT(ISERROR(SEARCH("BAJA",AE28)))</formula>
    </cfRule>
    <cfRule type="containsText" dxfId="1570" priority="326" operator="containsText" text="MEDIA">
      <formula>NOT(ISERROR(SEARCH("MEDIA",AE28)))</formula>
    </cfRule>
    <cfRule type="containsText" dxfId="1569" priority="327" operator="containsText" text="ALTA">
      <formula>NOT(ISERROR(SEARCH("ALTA",AE28)))</formula>
    </cfRule>
  </conditionalFormatting>
  <conditionalFormatting sqref="AD28">
    <cfRule type="containsText" dxfId="1568" priority="322" operator="containsText" text="BAJA">
      <formula>NOT(ISERROR(SEARCH("BAJA",AD28)))</formula>
    </cfRule>
    <cfRule type="containsText" dxfId="1567" priority="323" operator="containsText" text="MEDIA">
      <formula>NOT(ISERROR(SEARCH("MEDIA",AD28)))</formula>
    </cfRule>
    <cfRule type="containsText" dxfId="1566" priority="324" operator="containsText" text="ALTA">
      <formula>NOT(ISERROR(SEARCH("ALTA",AD28)))</formula>
    </cfRule>
  </conditionalFormatting>
  <conditionalFormatting sqref="S29">
    <cfRule type="containsText" dxfId="1565" priority="319" operator="containsText" text="BAJA">
      <formula>NOT(ISERROR(SEARCH("BAJA",S29)))</formula>
    </cfRule>
    <cfRule type="containsText" dxfId="1564" priority="320" operator="containsText" text="MEDIA">
      <formula>NOT(ISERROR(SEARCH("MEDIA",S29)))</formula>
    </cfRule>
    <cfRule type="containsText" dxfId="1563" priority="321" operator="containsText" text="ALTA">
      <formula>NOT(ISERROR(SEARCH("ALTA",S29)))</formula>
    </cfRule>
  </conditionalFormatting>
  <conditionalFormatting sqref="S30">
    <cfRule type="containsText" dxfId="1562" priority="316" operator="containsText" text="BAJA">
      <formula>NOT(ISERROR(SEARCH("BAJA",S30)))</formula>
    </cfRule>
    <cfRule type="containsText" dxfId="1561" priority="317" operator="containsText" text="MEDIA">
      <formula>NOT(ISERROR(SEARCH("MEDIA",S30)))</formula>
    </cfRule>
    <cfRule type="containsText" dxfId="1560" priority="318" operator="containsText" text="ALTA">
      <formula>NOT(ISERROR(SEARCH("ALTA",S30)))</formula>
    </cfRule>
  </conditionalFormatting>
  <conditionalFormatting sqref="AN28">
    <cfRule type="containsText" dxfId="1559" priority="313" operator="containsText" text="BAJA">
      <formula>NOT(ISERROR(SEARCH("BAJA",AN28)))</formula>
    </cfRule>
    <cfRule type="containsText" dxfId="1558" priority="314" operator="containsText" text="MEDIA">
      <formula>NOT(ISERROR(SEARCH("MEDIA",AN28)))</formula>
    </cfRule>
    <cfRule type="containsText" dxfId="1557" priority="315" operator="containsText" text="ALTA">
      <formula>NOT(ISERROR(SEARCH("ALTA",AN28)))</formula>
    </cfRule>
  </conditionalFormatting>
  <conditionalFormatting sqref="M28">
    <cfRule type="containsText" dxfId="1556" priority="310" operator="containsText" text="BAJA">
      <formula>NOT(ISERROR(SEARCH("BAJA",M28)))</formula>
    </cfRule>
    <cfRule type="containsText" dxfId="1555" priority="311" operator="containsText" text="MEDIA">
      <formula>NOT(ISERROR(SEARCH("MEDIA",M28)))</formula>
    </cfRule>
    <cfRule type="containsText" dxfId="1554" priority="312" operator="containsText" text="ALTA">
      <formula>NOT(ISERROR(SEARCH("ALTA",M28)))</formula>
    </cfRule>
  </conditionalFormatting>
  <conditionalFormatting sqref="P28">
    <cfRule type="containsText" dxfId="1553" priority="307" operator="containsText" text="BAJA">
      <formula>NOT(ISERROR(SEARCH("BAJA",P28)))</formula>
    </cfRule>
    <cfRule type="containsText" dxfId="1552" priority="308" operator="containsText" text="MEDIA">
      <formula>NOT(ISERROR(SEARCH("MEDIA",P28)))</formula>
    </cfRule>
    <cfRule type="containsText" dxfId="1551" priority="309" operator="containsText" text="ALTA">
      <formula>NOT(ISERROR(SEARCH("ALTA",P28)))</formula>
    </cfRule>
  </conditionalFormatting>
  <conditionalFormatting sqref="AA28">
    <cfRule type="containsText" dxfId="1550" priority="304" operator="containsText" text="BAJA">
      <formula>NOT(ISERROR(SEARCH("BAJA",AA28)))</formula>
    </cfRule>
    <cfRule type="containsText" dxfId="1549" priority="305" operator="containsText" text="MEDIA">
      <formula>NOT(ISERROR(SEARCH("MEDIA",AA28)))</formula>
    </cfRule>
    <cfRule type="containsText" dxfId="1548" priority="306" operator="containsText" text="ALTA">
      <formula>NOT(ISERROR(SEARCH("ALTA",AA28)))</formula>
    </cfRule>
  </conditionalFormatting>
  <conditionalFormatting sqref="AH28">
    <cfRule type="containsText" dxfId="1547" priority="301" operator="containsText" text="BAJA">
      <formula>NOT(ISERROR(SEARCH("BAJA",AH28)))</formula>
    </cfRule>
    <cfRule type="containsText" dxfId="1546" priority="302" operator="containsText" text="MEDIA">
      <formula>NOT(ISERROR(SEARCH("MEDIA",AH28)))</formula>
    </cfRule>
    <cfRule type="containsText" dxfId="1545" priority="303" operator="containsText" text="ALTA">
      <formula>NOT(ISERROR(SEARCH("ALTA",AH28)))</formula>
    </cfRule>
  </conditionalFormatting>
  <conditionalFormatting sqref="AK28">
    <cfRule type="containsText" dxfId="1544" priority="298" operator="containsText" text="BAJA">
      <formula>NOT(ISERROR(SEARCH("BAJA",AK28)))</formula>
    </cfRule>
    <cfRule type="containsText" dxfId="1543" priority="299" operator="containsText" text="MEDIA">
      <formula>NOT(ISERROR(SEARCH("MEDIA",AK28)))</formula>
    </cfRule>
    <cfRule type="containsText" dxfId="1542" priority="300" operator="containsText" text="ALTA">
      <formula>NOT(ISERROR(SEARCH("ALTA",AK28)))</formula>
    </cfRule>
  </conditionalFormatting>
  <conditionalFormatting sqref="AV28">
    <cfRule type="containsText" dxfId="1541" priority="295" operator="containsText" text="BAJA">
      <formula>NOT(ISERROR(SEARCH("BAJA",AV28)))</formula>
    </cfRule>
    <cfRule type="containsText" dxfId="1540" priority="296" operator="containsText" text="MEDIA">
      <formula>NOT(ISERROR(SEARCH("MEDIA",AV28)))</formula>
    </cfRule>
    <cfRule type="containsText" dxfId="1539" priority="297" operator="containsText" text="ALTA">
      <formula>NOT(ISERROR(SEARCH("ALTA",AV28)))</formula>
    </cfRule>
  </conditionalFormatting>
  <conditionalFormatting sqref="N33 Q33 S33:T33 V33 X33:Y33 AB33 AC33:AC37 R33:R37 W33:W37 Z33:Z37 U33:U37 O33:O37">
    <cfRule type="containsText" dxfId="1538" priority="292" operator="containsText" text="BAJA">
      <formula>NOT(ISERROR(SEARCH("BAJA",N33)))</formula>
    </cfRule>
    <cfRule type="containsText" dxfId="1537" priority="293" operator="containsText" text="MEDIA">
      <formula>NOT(ISERROR(SEARCH("MEDIA",N33)))</formula>
    </cfRule>
    <cfRule type="containsText" dxfId="1536" priority="294" operator="containsText" text="ALTA">
      <formula>NOT(ISERROR(SEARCH("ALTA",N33)))</formula>
    </cfRule>
  </conditionalFormatting>
  <conditionalFormatting sqref="AI33 AJ33:AJ37">
    <cfRule type="containsText" dxfId="1535" priority="289" operator="containsText" text="BAJA">
      <formula>NOT(ISERROR(SEARCH("BAJA",AI33)))</formula>
    </cfRule>
    <cfRule type="containsText" dxfId="1534" priority="290" operator="containsText" text="MEDIA">
      <formula>NOT(ISERROR(SEARCH("MEDIA",AI33)))</formula>
    </cfRule>
    <cfRule type="containsText" dxfId="1533" priority="291" operator="containsText" text="ALTA">
      <formula>NOT(ISERROR(SEARCH("ALTA",AI33)))</formula>
    </cfRule>
  </conditionalFormatting>
  <conditionalFormatting sqref="AL34:AS37 AL33:AM33 AO33:AS33">
    <cfRule type="containsText" dxfId="1532" priority="286" operator="containsText" text="BAJA">
      <formula>NOT(ISERROR(SEARCH("BAJA",AL33)))</formula>
    </cfRule>
    <cfRule type="containsText" dxfId="1531" priority="287" operator="containsText" text="MEDIA">
      <formula>NOT(ISERROR(SEARCH("MEDIA",AL33)))</formula>
    </cfRule>
    <cfRule type="containsText" dxfId="1530" priority="288" operator="containsText" text="ALTA">
      <formula>NOT(ISERROR(SEARCH("ALTA",AL33)))</formula>
    </cfRule>
  </conditionalFormatting>
  <conditionalFormatting sqref="AW33:AX37">
    <cfRule type="containsText" dxfId="1529" priority="283" operator="containsText" text="BAJA">
      <formula>NOT(ISERROR(SEARCH("BAJA",AW33)))</formula>
    </cfRule>
    <cfRule type="containsText" dxfId="1528" priority="284" operator="containsText" text="MEDIA">
      <formula>NOT(ISERROR(SEARCH("MEDIA",AW33)))</formula>
    </cfRule>
    <cfRule type="containsText" dxfId="1527" priority="285" operator="containsText" text="ALTA">
      <formula>NOT(ISERROR(SEARCH("ALTA",AW33)))</formula>
    </cfRule>
  </conditionalFormatting>
  <conditionalFormatting sqref="AT33:AU37">
    <cfRule type="containsText" dxfId="1526" priority="280" operator="containsText" text="BAJA">
      <formula>NOT(ISERROR(SEARCH("BAJA",AT33)))</formula>
    </cfRule>
    <cfRule type="containsText" dxfId="1525" priority="281" operator="containsText" text="MEDIA">
      <formula>NOT(ISERROR(SEARCH("MEDIA",AT33)))</formula>
    </cfRule>
    <cfRule type="containsText" dxfId="1524" priority="282" operator="containsText" text="ALTA">
      <formula>NOT(ISERROR(SEARCH("ALTA",AT33)))</formula>
    </cfRule>
  </conditionalFormatting>
  <conditionalFormatting sqref="AY33:AZ33">
    <cfRule type="containsText" dxfId="1523" priority="277" operator="containsText" text="BAJA">
      <formula>NOT(ISERROR(SEARCH("BAJA",AY33)))</formula>
    </cfRule>
    <cfRule type="containsText" dxfId="1522" priority="278" operator="containsText" text="MEDIA">
      <formula>NOT(ISERROR(SEARCH("MEDIA",AY33)))</formula>
    </cfRule>
    <cfRule type="containsText" dxfId="1521" priority="279" operator="containsText" text="ALTA">
      <formula>NOT(ISERROR(SEARCH("ALTA",AY33)))</formula>
    </cfRule>
  </conditionalFormatting>
  <conditionalFormatting sqref="AE33">
    <cfRule type="containsText" dxfId="1520" priority="274" operator="containsText" text="BAJA">
      <formula>NOT(ISERROR(SEARCH("BAJA",AE33)))</formula>
    </cfRule>
    <cfRule type="containsText" dxfId="1519" priority="275" operator="containsText" text="MEDIA">
      <formula>NOT(ISERROR(SEARCH("MEDIA",AE33)))</formula>
    </cfRule>
    <cfRule type="containsText" dxfId="1518" priority="276" operator="containsText" text="ALTA">
      <formula>NOT(ISERROR(SEARCH("ALTA",AE33)))</formula>
    </cfRule>
  </conditionalFormatting>
  <conditionalFormatting sqref="AD33">
    <cfRule type="containsText" dxfId="1517" priority="271" operator="containsText" text="BAJA">
      <formula>NOT(ISERROR(SEARCH("BAJA",AD33)))</formula>
    </cfRule>
    <cfRule type="containsText" dxfId="1516" priority="272" operator="containsText" text="MEDIA">
      <formula>NOT(ISERROR(SEARCH("MEDIA",AD33)))</formula>
    </cfRule>
    <cfRule type="containsText" dxfId="1515" priority="273" operator="containsText" text="ALTA">
      <formula>NOT(ISERROR(SEARCH("ALTA",AD33)))</formula>
    </cfRule>
  </conditionalFormatting>
  <conditionalFormatting sqref="S34">
    <cfRule type="containsText" dxfId="1514" priority="268" operator="containsText" text="BAJA">
      <formula>NOT(ISERROR(SEARCH("BAJA",S34)))</formula>
    </cfRule>
    <cfRule type="containsText" dxfId="1513" priority="269" operator="containsText" text="MEDIA">
      <formula>NOT(ISERROR(SEARCH("MEDIA",S34)))</formula>
    </cfRule>
    <cfRule type="containsText" dxfId="1512" priority="270" operator="containsText" text="ALTA">
      <formula>NOT(ISERROR(SEARCH("ALTA",S34)))</formula>
    </cfRule>
  </conditionalFormatting>
  <conditionalFormatting sqref="S35">
    <cfRule type="containsText" dxfId="1511" priority="265" operator="containsText" text="BAJA">
      <formula>NOT(ISERROR(SEARCH("BAJA",S35)))</formula>
    </cfRule>
    <cfRule type="containsText" dxfId="1510" priority="266" operator="containsText" text="MEDIA">
      <formula>NOT(ISERROR(SEARCH("MEDIA",S35)))</formula>
    </cfRule>
    <cfRule type="containsText" dxfId="1509" priority="267" operator="containsText" text="ALTA">
      <formula>NOT(ISERROR(SEARCH("ALTA",S35)))</formula>
    </cfRule>
  </conditionalFormatting>
  <conditionalFormatting sqref="AN33">
    <cfRule type="containsText" dxfId="1508" priority="262" operator="containsText" text="BAJA">
      <formula>NOT(ISERROR(SEARCH("BAJA",AN33)))</formula>
    </cfRule>
    <cfRule type="containsText" dxfId="1507" priority="263" operator="containsText" text="MEDIA">
      <formula>NOT(ISERROR(SEARCH("MEDIA",AN33)))</formula>
    </cfRule>
    <cfRule type="containsText" dxfId="1506" priority="264" operator="containsText" text="ALTA">
      <formula>NOT(ISERROR(SEARCH("ALTA",AN33)))</formula>
    </cfRule>
  </conditionalFormatting>
  <conditionalFormatting sqref="M33">
    <cfRule type="containsText" dxfId="1505" priority="259" operator="containsText" text="BAJA">
      <formula>NOT(ISERROR(SEARCH("BAJA",M33)))</formula>
    </cfRule>
    <cfRule type="containsText" dxfId="1504" priority="260" operator="containsText" text="MEDIA">
      <formula>NOT(ISERROR(SEARCH("MEDIA",M33)))</formula>
    </cfRule>
    <cfRule type="containsText" dxfId="1503" priority="261" operator="containsText" text="ALTA">
      <formula>NOT(ISERROR(SEARCH("ALTA",M33)))</formula>
    </cfRule>
  </conditionalFormatting>
  <conditionalFormatting sqref="P33">
    <cfRule type="containsText" dxfId="1502" priority="256" operator="containsText" text="BAJA">
      <formula>NOT(ISERROR(SEARCH("BAJA",P33)))</formula>
    </cfRule>
    <cfRule type="containsText" dxfId="1501" priority="257" operator="containsText" text="MEDIA">
      <formula>NOT(ISERROR(SEARCH("MEDIA",P33)))</formula>
    </cfRule>
    <cfRule type="containsText" dxfId="1500" priority="258" operator="containsText" text="ALTA">
      <formula>NOT(ISERROR(SEARCH("ALTA",P33)))</formula>
    </cfRule>
  </conditionalFormatting>
  <conditionalFormatting sqref="AA33">
    <cfRule type="containsText" dxfId="1499" priority="253" operator="containsText" text="BAJA">
      <formula>NOT(ISERROR(SEARCH("BAJA",AA33)))</formula>
    </cfRule>
    <cfRule type="containsText" dxfId="1498" priority="254" operator="containsText" text="MEDIA">
      <formula>NOT(ISERROR(SEARCH("MEDIA",AA33)))</formula>
    </cfRule>
    <cfRule type="containsText" dxfId="1497" priority="255" operator="containsText" text="ALTA">
      <formula>NOT(ISERROR(SEARCH("ALTA",AA33)))</formula>
    </cfRule>
  </conditionalFormatting>
  <conditionalFormatting sqref="AH33">
    <cfRule type="containsText" dxfId="1496" priority="250" operator="containsText" text="BAJA">
      <formula>NOT(ISERROR(SEARCH("BAJA",AH33)))</formula>
    </cfRule>
    <cfRule type="containsText" dxfId="1495" priority="251" operator="containsText" text="MEDIA">
      <formula>NOT(ISERROR(SEARCH("MEDIA",AH33)))</formula>
    </cfRule>
    <cfRule type="containsText" dxfId="1494" priority="252" operator="containsText" text="ALTA">
      <formula>NOT(ISERROR(SEARCH("ALTA",AH33)))</formula>
    </cfRule>
  </conditionalFormatting>
  <conditionalFormatting sqref="AK33">
    <cfRule type="containsText" dxfId="1493" priority="247" operator="containsText" text="BAJA">
      <formula>NOT(ISERROR(SEARCH("BAJA",AK33)))</formula>
    </cfRule>
    <cfRule type="containsText" dxfId="1492" priority="248" operator="containsText" text="MEDIA">
      <formula>NOT(ISERROR(SEARCH("MEDIA",AK33)))</formula>
    </cfRule>
    <cfRule type="containsText" dxfId="1491" priority="249" operator="containsText" text="ALTA">
      <formula>NOT(ISERROR(SEARCH("ALTA",AK33)))</formula>
    </cfRule>
  </conditionalFormatting>
  <conditionalFormatting sqref="AV33">
    <cfRule type="containsText" dxfId="1490" priority="244" operator="containsText" text="BAJA">
      <formula>NOT(ISERROR(SEARCH("BAJA",AV33)))</formula>
    </cfRule>
    <cfRule type="containsText" dxfId="1489" priority="245" operator="containsText" text="MEDIA">
      <formula>NOT(ISERROR(SEARCH("MEDIA",AV33)))</formula>
    </cfRule>
    <cfRule type="containsText" dxfId="1488" priority="246" operator="containsText" text="ALTA">
      <formula>NOT(ISERROR(SEARCH("ALTA",AV33)))</formula>
    </cfRule>
  </conditionalFormatting>
  <conditionalFormatting sqref="N38 Q38 S38:T38 V38 X38:Y38 AB38 AC38:AC42 R38:R42 W38:W42 Z38:Z42 U38:U42 O38:O42">
    <cfRule type="containsText" dxfId="1487" priority="241" operator="containsText" text="BAJA">
      <formula>NOT(ISERROR(SEARCH("BAJA",N38)))</formula>
    </cfRule>
    <cfRule type="containsText" dxfId="1486" priority="242" operator="containsText" text="MEDIA">
      <formula>NOT(ISERROR(SEARCH("MEDIA",N38)))</formula>
    </cfRule>
    <cfRule type="containsText" dxfId="1485" priority="243" operator="containsText" text="ALTA">
      <formula>NOT(ISERROR(SEARCH("ALTA",N38)))</formula>
    </cfRule>
  </conditionalFormatting>
  <conditionalFormatting sqref="AI38 AJ38:AJ42">
    <cfRule type="containsText" dxfId="1484" priority="238" operator="containsText" text="BAJA">
      <formula>NOT(ISERROR(SEARCH("BAJA",AI38)))</formula>
    </cfRule>
    <cfRule type="containsText" dxfId="1483" priority="239" operator="containsText" text="MEDIA">
      <formula>NOT(ISERROR(SEARCH("MEDIA",AI38)))</formula>
    </cfRule>
    <cfRule type="containsText" dxfId="1482" priority="240" operator="containsText" text="ALTA">
      <formula>NOT(ISERROR(SEARCH("ALTA",AI38)))</formula>
    </cfRule>
  </conditionalFormatting>
  <conditionalFormatting sqref="AL39:AS42 AL38:AM38 AO38:AS38">
    <cfRule type="containsText" dxfId="1481" priority="235" operator="containsText" text="BAJA">
      <formula>NOT(ISERROR(SEARCH("BAJA",AL38)))</formula>
    </cfRule>
    <cfRule type="containsText" dxfId="1480" priority="236" operator="containsText" text="MEDIA">
      <formula>NOT(ISERROR(SEARCH("MEDIA",AL38)))</formula>
    </cfRule>
    <cfRule type="containsText" dxfId="1479" priority="237" operator="containsText" text="ALTA">
      <formula>NOT(ISERROR(SEARCH("ALTA",AL38)))</formula>
    </cfRule>
  </conditionalFormatting>
  <conditionalFormatting sqref="AW38:AX42">
    <cfRule type="containsText" dxfId="1478" priority="232" operator="containsText" text="BAJA">
      <formula>NOT(ISERROR(SEARCH("BAJA",AW38)))</formula>
    </cfRule>
    <cfRule type="containsText" dxfId="1477" priority="233" operator="containsText" text="MEDIA">
      <formula>NOT(ISERROR(SEARCH("MEDIA",AW38)))</formula>
    </cfRule>
    <cfRule type="containsText" dxfId="1476" priority="234" operator="containsText" text="ALTA">
      <formula>NOT(ISERROR(SEARCH("ALTA",AW38)))</formula>
    </cfRule>
  </conditionalFormatting>
  <conditionalFormatting sqref="AT38:AU42">
    <cfRule type="containsText" dxfId="1475" priority="229" operator="containsText" text="BAJA">
      <formula>NOT(ISERROR(SEARCH("BAJA",AT38)))</formula>
    </cfRule>
    <cfRule type="containsText" dxfId="1474" priority="230" operator="containsText" text="MEDIA">
      <formula>NOT(ISERROR(SEARCH("MEDIA",AT38)))</formula>
    </cfRule>
    <cfRule type="containsText" dxfId="1473" priority="231" operator="containsText" text="ALTA">
      <formula>NOT(ISERROR(SEARCH("ALTA",AT38)))</formula>
    </cfRule>
  </conditionalFormatting>
  <conditionalFormatting sqref="AY38:AZ38">
    <cfRule type="containsText" dxfId="1472" priority="226" operator="containsText" text="BAJA">
      <formula>NOT(ISERROR(SEARCH("BAJA",AY38)))</formula>
    </cfRule>
    <cfRule type="containsText" dxfId="1471" priority="227" operator="containsText" text="MEDIA">
      <formula>NOT(ISERROR(SEARCH("MEDIA",AY38)))</formula>
    </cfRule>
    <cfRule type="containsText" dxfId="1470" priority="228" operator="containsText" text="ALTA">
      <formula>NOT(ISERROR(SEARCH("ALTA",AY38)))</formula>
    </cfRule>
  </conditionalFormatting>
  <conditionalFormatting sqref="AE38">
    <cfRule type="containsText" dxfId="1469" priority="223" operator="containsText" text="BAJA">
      <formula>NOT(ISERROR(SEARCH("BAJA",AE38)))</formula>
    </cfRule>
    <cfRule type="containsText" dxfId="1468" priority="224" operator="containsText" text="MEDIA">
      <formula>NOT(ISERROR(SEARCH("MEDIA",AE38)))</formula>
    </cfRule>
    <cfRule type="containsText" dxfId="1467" priority="225" operator="containsText" text="ALTA">
      <formula>NOT(ISERROR(SEARCH("ALTA",AE38)))</formula>
    </cfRule>
  </conditionalFormatting>
  <conditionalFormatting sqref="AD38">
    <cfRule type="containsText" dxfId="1466" priority="220" operator="containsText" text="BAJA">
      <formula>NOT(ISERROR(SEARCH("BAJA",AD38)))</formula>
    </cfRule>
    <cfRule type="containsText" dxfId="1465" priority="221" operator="containsText" text="MEDIA">
      <formula>NOT(ISERROR(SEARCH("MEDIA",AD38)))</formula>
    </cfRule>
    <cfRule type="containsText" dxfId="1464" priority="222" operator="containsText" text="ALTA">
      <formula>NOT(ISERROR(SEARCH("ALTA",AD38)))</formula>
    </cfRule>
  </conditionalFormatting>
  <conditionalFormatting sqref="S39">
    <cfRule type="containsText" dxfId="1463" priority="217" operator="containsText" text="BAJA">
      <formula>NOT(ISERROR(SEARCH("BAJA",S39)))</formula>
    </cfRule>
    <cfRule type="containsText" dxfId="1462" priority="218" operator="containsText" text="MEDIA">
      <formula>NOT(ISERROR(SEARCH("MEDIA",S39)))</formula>
    </cfRule>
    <cfRule type="containsText" dxfId="1461" priority="219" operator="containsText" text="ALTA">
      <formula>NOT(ISERROR(SEARCH("ALTA",S39)))</formula>
    </cfRule>
  </conditionalFormatting>
  <conditionalFormatting sqref="S40">
    <cfRule type="containsText" dxfId="1460" priority="214" operator="containsText" text="BAJA">
      <formula>NOT(ISERROR(SEARCH("BAJA",S40)))</formula>
    </cfRule>
    <cfRule type="containsText" dxfId="1459" priority="215" operator="containsText" text="MEDIA">
      <formula>NOT(ISERROR(SEARCH("MEDIA",S40)))</formula>
    </cfRule>
    <cfRule type="containsText" dxfId="1458" priority="216" operator="containsText" text="ALTA">
      <formula>NOT(ISERROR(SEARCH("ALTA",S40)))</formula>
    </cfRule>
  </conditionalFormatting>
  <conditionalFormatting sqref="AN38">
    <cfRule type="containsText" dxfId="1457" priority="211" operator="containsText" text="BAJA">
      <formula>NOT(ISERROR(SEARCH("BAJA",AN38)))</formula>
    </cfRule>
    <cfRule type="containsText" dxfId="1456" priority="212" operator="containsText" text="MEDIA">
      <formula>NOT(ISERROR(SEARCH("MEDIA",AN38)))</formula>
    </cfRule>
    <cfRule type="containsText" dxfId="1455" priority="213" operator="containsText" text="ALTA">
      <formula>NOT(ISERROR(SEARCH("ALTA",AN38)))</formula>
    </cfRule>
  </conditionalFormatting>
  <conditionalFormatting sqref="M38">
    <cfRule type="containsText" dxfId="1454" priority="208" operator="containsText" text="BAJA">
      <formula>NOT(ISERROR(SEARCH("BAJA",M38)))</formula>
    </cfRule>
    <cfRule type="containsText" dxfId="1453" priority="209" operator="containsText" text="MEDIA">
      <formula>NOT(ISERROR(SEARCH("MEDIA",M38)))</formula>
    </cfRule>
    <cfRule type="containsText" dxfId="1452" priority="210" operator="containsText" text="ALTA">
      <formula>NOT(ISERROR(SEARCH("ALTA",M38)))</formula>
    </cfRule>
  </conditionalFormatting>
  <conditionalFormatting sqref="P38">
    <cfRule type="containsText" dxfId="1451" priority="205" operator="containsText" text="BAJA">
      <formula>NOT(ISERROR(SEARCH("BAJA",P38)))</formula>
    </cfRule>
    <cfRule type="containsText" dxfId="1450" priority="206" operator="containsText" text="MEDIA">
      <formula>NOT(ISERROR(SEARCH("MEDIA",P38)))</formula>
    </cfRule>
    <cfRule type="containsText" dxfId="1449" priority="207" operator="containsText" text="ALTA">
      <formula>NOT(ISERROR(SEARCH("ALTA",P38)))</formula>
    </cfRule>
  </conditionalFormatting>
  <conditionalFormatting sqref="AA38">
    <cfRule type="containsText" dxfId="1448" priority="202" operator="containsText" text="BAJA">
      <formula>NOT(ISERROR(SEARCH("BAJA",AA38)))</formula>
    </cfRule>
    <cfRule type="containsText" dxfId="1447" priority="203" operator="containsText" text="MEDIA">
      <formula>NOT(ISERROR(SEARCH("MEDIA",AA38)))</formula>
    </cfRule>
    <cfRule type="containsText" dxfId="1446" priority="204" operator="containsText" text="ALTA">
      <formula>NOT(ISERROR(SEARCH("ALTA",AA38)))</formula>
    </cfRule>
  </conditionalFormatting>
  <conditionalFormatting sqref="AH38">
    <cfRule type="containsText" dxfId="1445" priority="199" operator="containsText" text="BAJA">
      <formula>NOT(ISERROR(SEARCH("BAJA",AH38)))</formula>
    </cfRule>
    <cfRule type="containsText" dxfId="1444" priority="200" operator="containsText" text="MEDIA">
      <formula>NOT(ISERROR(SEARCH("MEDIA",AH38)))</formula>
    </cfRule>
    <cfRule type="containsText" dxfId="1443" priority="201" operator="containsText" text="ALTA">
      <formula>NOT(ISERROR(SEARCH("ALTA",AH38)))</formula>
    </cfRule>
  </conditionalFormatting>
  <conditionalFormatting sqref="AK38">
    <cfRule type="containsText" dxfId="1442" priority="196" operator="containsText" text="BAJA">
      <formula>NOT(ISERROR(SEARCH("BAJA",AK38)))</formula>
    </cfRule>
    <cfRule type="containsText" dxfId="1441" priority="197" operator="containsText" text="MEDIA">
      <formula>NOT(ISERROR(SEARCH("MEDIA",AK38)))</formula>
    </cfRule>
    <cfRule type="containsText" dxfId="1440" priority="198" operator="containsText" text="ALTA">
      <formula>NOT(ISERROR(SEARCH("ALTA",AK38)))</formula>
    </cfRule>
  </conditionalFormatting>
  <conditionalFormatting sqref="AV38">
    <cfRule type="containsText" dxfId="1439" priority="193" operator="containsText" text="BAJA">
      <formula>NOT(ISERROR(SEARCH("BAJA",AV38)))</formula>
    </cfRule>
    <cfRule type="containsText" dxfId="1438" priority="194" operator="containsText" text="MEDIA">
      <formula>NOT(ISERROR(SEARCH("MEDIA",AV38)))</formula>
    </cfRule>
    <cfRule type="containsText" dxfId="1437" priority="195" operator="containsText" text="ALTA">
      <formula>NOT(ISERROR(SEARCH("ALTA",AV38)))</formula>
    </cfRule>
  </conditionalFormatting>
  <conditionalFormatting sqref="N43 Q43 S43:T43 V43 X43:Y43 AB43 AC43:AC47 R43:R47 W43:W47 Z43:Z47 U43:U47 O43:O47">
    <cfRule type="containsText" dxfId="1436" priority="190" operator="containsText" text="BAJA">
      <formula>NOT(ISERROR(SEARCH("BAJA",N43)))</formula>
    </cfRule>
    <cfRule type="containsText" dxfId="1435" priority="191" operator="containsText" text="MEDIA">
      <formula>NOT(ISERROR(SEARCH("MEDIA",N43)))</formula>
    </cfRule>
    <cfRule type="containsText" dxfId="1434" priority="192" operator="containsText" text="ALTA">
      <formula>NOT(ISERROR(SEARCH("ALTA",N43)))</formula>
    </cfRule>
  </conditionalFormatting>
  <conditionalFormatting sqref="AI43 AJ43:AJ47">
    <cfRule type="containsText" dxfId="1433" priority="187" operator="containsText" text="BAJA">
      <formula>NOT(ISERROR(SEARCH("BAJA",AI43)))</formula>
    </cfRule>
    <cfRule type="containsText" dxfId="1432" priority="188" operator="containsText" text="MEDIA">
      <formula>NOT(ISERROR(SEARCH("MEDIA",AI43)))</formula>
    </cfRule>
    <cfRule type="containsText" dxfId="1431" priority="189" operator="containsText" text="ALTA">
      <formula>NOT(ISERROR(SEARCH("ALTA",AI43)))</formula>
    </cfRule>
  </conditionalFormatting>
  <conditionalFormatting sqref="AL44:AS47 AL43:AM43 AO43:AS43">
    <cfRule type="containsText" dxfId="1430" priority="184" operator="containsText" text="BAJA">
      <formula>NOT(ISERROR(SEARCH("BAJA",AL43)))</formula>
    </cfRule>
    <cfRule type="containsText" dxfId="1429" priority="185" operator="containsText" text="MEDIA">
      <formula>NOT(ISERROR(SEARCH("MEDIA",AL43)))</formula>
    </cfRule>
    <cfRule type="containsText" dxfId="1428" priority="186" operator="containsText" text="ALTA">
      <formula>NOT(ISERROR(SEARCH("ALTA",AL43)))</formula>
    </cfRule>
  </conditionalFormatting>
  <conditionalFormatting sqref="AW43:AX47">
    <cfRule type="containsText" dxfId="1427" priority="181" operator="containsText" text="BAJA">
      <formula>NOT(ISERROR(SEARCH("BAJA",AW43)))</formula>
    </cfRule>
    <cfRule type="containsText" dxfId="1426" priority="182" operator="containsText" text="MEDIA">
      <formula>NOT(ISERROR(SEARCH("MEDIA",AW43)))</formula>
    </cfRule>
    <cfRule type="containsText" dxfId="1425" priority="183" operator="containsText" text="ALTA">
      <formula>NOT(ISERROR(SEARCH("ALTA",AW43)))</formula>
    </cfRule>
  </conditionalFormatting>
  <conditionalFormatting sqref="AT43:AU47">
    <cfRule type="containsText" dxfId="1424" priority="178" operator="containsText" text="BAJA">
      <formula>NOT(ISERROR(SEARCH("BAJA",AT43)))</formula>
    </cfRule>
    <cfRule type="containsText" dxfId="1423" priority="179" operator="containsText" text="MEDIA">
      <formula>NOT(ISERROR(SEARCH("MEDIA",AT43)))</formula>
    </cfRule>
    <cfRule type="containsText" dxfId="1422" priority="180" operator="containsText" text="ALTA">
      <formula>NOT(ISERROR(SEARCH("ALTA",AT43)))</formula>
    </cfRule>
  </conditionalFormatting>
  <conditionalFormatting sqref="AY43:AZ43">
    <cfRule type="containsText" dxfId="1421" priority="175" operator="containsText" text="BAJA">
      <formula>NOT(ISERROR(SEARCH("BAJA",AY43)))</formula>
    </cfRule>
    <cfRule type="containsText" dxfId="1420" priority="176" operator="containsText" text="MEDIA">
      <formula>NOT(ISERROR(SEARCH("MEDIA",AY43)))</formula>
    </cfRule>
    <cfRule type="containsText" dxfId="1419" priority="177" operator="containsText" text="ALTA">
      <formula>NOT(ISERROR(SEARCH("ALTA",AY43)))</formula>
    </cfRule>
  </conditionalFormatting>
  <conditionalFormatting sqref="AE43">
    <cfRule type="containsText" dxfId="1418" priority="172" operator="containsText" text="BAJA">
      <formula>NOT(ISERROR(SEARCH("BAJA",AE43)))</formula>
    </cfRule>
    <cfRule type="containsText" dxfId="1417" priority="173" operator="containsText" text="MEDIA">
      <formula>NOT(ISERROR(SEARCH("MEDIA",AE43)))</formula>
    </cfRule>
    <cfRule type="containsText" dxfId="1416" priority="174" operator="containsText" text="ALTA">
      <formula>NOT(ISERROR(SEARCH("ALTA",AE43)))</formula>
    </cfRule>
  </conditionalFormatting>
  <conditionalFormatting sqref="AD43">
    <cfRule type="containsText" dxfId="1415" priority="169" operator="containsText" text="BAJA">
      <formula>NOT(ISERROR(SEARCH("BAJA",AD43)))</formula>
    </cfRule>
    <cfRule type="containsText" dxfId="1414" priority="170" operator="containsText" text="MEDIA">
      <formula>NOT(ISERROR(SEARCH("MEDIA",AD43)))</formula>
    </cfRule>
    <cfRule type="containsText" dxfId="1413" priority="171" operator="containsText" text="ALTA">
      <formula>NOT(ISERROR(SEARCH("ALTA",AD43)))</formula>
    </cfRule>
  </conditionalFormatting>
  <conditionalFormatting sqref="S44">
    <cfRule type="containsText" dxfId="1412" priority="166" operator="containsText" text="BAJA">
      <formula>NOT(ISERROR(SEARCH("BAJA",S44)))</formula>
    </cfRule>
    <cfRule type="containsText" dxfId="1411" priority="167" operator="containsText" text="MEDIA">
      <formula>NOT(ISERROR(SEARCH("MEDIA",S44)))</formula>
    </cfRule>
    <cfRule type="containsText" dxfId="1410" priority="168" operator="containsText" text="ALTA">
      <formula>NOT(ISERROR(SEARCH("ALTA",S44)))</formula>
    </cfRule>
  </conditionalFormatting>
  <conditionalFormatting sqref="S45">
    <cfRule type="containsText" dxfId="1409" priority="163" operator="containsText" text="BAJA">
      <formula>NOT(ISERROR(SEARCH("BAJA",S45)))</formula>
    </cfRule>
    <cfRule type="containsText" dxfId="1408" priority="164" operator="containsText" text="MEDIA">
      <formula>NOT(ISERROR(SEARCH("MEDIA",S45)))</formula>
    </cfRule>
    <cfRule type="containsText" dxfId="1407" priority="165" operator="containsText" text="ALTA">
      <formula>NOT(ISERROR(SEARCH("ALTA",S45)))</formula>
    </cfRule>
  </conditionalFormatting>
  <conditionalFormatting sqref="AN43">
    <cfRule type="containsText" dxfId="1406" priority="160" operator="containsText" text="BAJA">
      <formula>NOT(ISERROR(SEARCH("BAJA",AN43)))</formula>
    </cfRule>
    <cfRule type="containsText" dxfId="1405" priority="161" operator="containsText" text="MEDIA">
      <formula>NOT(ISERROR(SEARCH("MEDIA",AN43)))</formula>
    </cfRule>
    <cfRule type="containsText" dxfId="1404" priority="162" operator="containsText" text="ALTA">
      <formula>NOT(ISERROR(SEARCH("ALTA",AN43)))</formula>
    </cfRule>
  </conditionalFormatting>
  <conditionalFormatting sqref="M43">
    <cfRule type="containsText" dxfId="1403" priority="157" operator="containsText" text="BAJA">
      <formula>NOT(ISERROR(SEARCH("BAJA",M43)))</formula>
    </cfRule>
    <cfRule type="containsText" dxfId="1402" priority="158" operator="containsText" text="MEDIA">
      <formula>NOT(ISERROR(SEARCH("MEDIA",M43)))</formula>
    </cfRule>
    <cfRule type="containsText" dxfId="1401" priority="159" operator="containsText" text="ALTA">
      <formula>NOT(ISERROR(SEARCH("ALTA",M43)))</formula>
    </cfRule>
  </conditionalFormatting>
  <conditionalFormatting sqref="P43">
    <cfRule type="containsText" dxfId="1400" priority="154" operator="containsText" text="BAJA">
      <formula>NOT(ISERROR(SEARCH("BAJA",P43)))</formula>
    </cfRule>
    <cfRule type="containsText" dxfId="1399" priority="155" operator="containsText" text="MEDIA">
      <formula>NOT(ISERROR(SEARCH("MEDIA",P43)))</formula>
    </cfRule>
    <cfRule type="containsText" dxfId="1398" priority="156" operator="containsText" text="ALTA">
      <formula>NOT(ISERROR(SEARCH("ALTA",P43)))</formula>
    </cfRule>
  </conditionalFormatting>
  <conditionalFormatting sqref="AA43">
    <cfRule type="containsText" dxfId="1397" priority="151" operator="containsText" text="BAJA">
      <formula>NOT(ISERROR(SEARCH("BAJA",AA43)))</formula>
    </cfRule>
    <cfRule type="containsText" dxfId="1396" priority="152" operator="containsText" text="MEDIA">
      <formula>NOT(ISERROR(SEARCH("MEDIA",AA43)))</formula>
    </cfRule>
    <cfRule type="containsText" dxfId="1395" priority="153" operator="containsText" text="ALTA">
      <formula>NOT(ISERROR(SEARCH("ALTA",AA43)))</formula>
    </cfRule>
  </conditionalFormatting>
  <conditionalFormatting sqref="AH43">
    <cfRule type="containsText" dxfId="1394" priority="148" operator="containsText" text="BAJA">
      <formula>NOT(ISERROR(SEARCH("BAJA",AH43)))</formula>
    </cfRule>
    <cfRule type="containsText" dxfId="1393" priority="149" operator="containsText" text="MEDIA">
      <formula>NOT(ISERROR(SEARCH("MEDIA",AH43)))</formula>
    </cfRule>
    <cfRule type="containsText" dxfId="1392" priority="150" operator="containsText" text="ALTA">
      <formula>NOT(ISERROR(SEARCH("ALTA",AH43)))</formula>
    </cfRule>
  </conditionalFormatting>
  <conditionalFormatting sqref="AK43">
    <cfRule type="containsText" dxfId="1391" priority="145" operator="containsText" text="BAJA">
      <formula>NOT(ISERROR(SEARCH("BAJA",AK43)))</formula>
    </cfRule>
    <cfRule type="containsText" dxfId="1390" priority="146" operator="containsText" text="MEDIA">
      <formula>NOT(ISERROR(SEARCH("MEDIA",AK43)))</formula>
    </cfRule>
    <cfRule type="containsText" dxfId="1389" priority="147" operator="containsText" text="ALTA">
      <formula>NOT(ISERROR(SEARCH("ALTA",AK43)))</formula>
    </cfRule>
  </conditionalFormatting>
  <conditionalFormatting sqref="AV43">
    <cfRule type="containsText" dxfId="1388" priority="142" operator="containsText" text="BAJA">
      <formula>NOT(ISERROR(SEARCH("BAJA",AV43)))</formula>
    </cfRule>
    <cfRule type="containsText" dxfId="1387" priority="143" operator="containsText" text="MEDIA">
      <formula>NOT(ISERROR(SEARCH("MEDIA",AV43)))</formula>
    </cfRule>
    <cfRule type="containsText" dxfId="1386" priority="144" operator="containsText" text="ALTA">
      <formula>NOT(ISERROR(SEARCH("ALTA",AV43)))</formula>
    </cfRule>
  </conditionalFormatting>
  <conditionalFormatting sqref="M3">
    <cfRule type="containsText" dxfId="1385" priority="139" operator="containsText" text="BAJA">
      <formula>NOT(ISERROR(SEARCH("BAJA",M3)))</formula>
    </cfRule>
    <cfRule type="containsText" dxfId="1384" priority="140" operator="containsText" text="MEDIA">
      <formula>NOT(ISERROR(SEARCH("MEDIA",M3)))</formula>
    </cfRule>
    <cfRule type="containsText" dxfId="1383" priority="141" operator="containsText" text="ALTA">
      <formula>NOT(ISERROR(SEARCH("ALTA",M3)))</formula>
    </cfRule>
  </conditionalFormatting>
  <conditionalFormatting sqref="M4">
    <cfRule type="containsText" dxfId="1382" priority="136" operator="containsText" text="BAJA">
      <formula>NOT(ISERROR(SEARCH("BAJA",M4)))</formula>
    </cfRule>
    <cfRule type="containsText" dxfId="1381" priority="137" operator="containsText" text="MEDIA">
      <formula>NOT(ISERROR(SEARCH("MEDIA",M4)))</formula>
    </cfRule>
    <cfRule type="containsText" dxfId="1380" priority="138" operator="containsText" text="ALTA">
      <formula>NOT(ISERROR(SEARCH("ALTA",M4)))</formula>
    </cfRule>
  </conditionalFormatting>
  <conditionalFormatting sqref="P3">
    <cfRule type="containsText" dxfId="1379" priority="133" operator="containsText" text="BAJA">
      <formula>NOT(ISERROR(SEARCH("BAJA",P3)))</formula>
    </cfRule>
    <cfRule type="containsText" dxfId="1378" priority="134" operator="containsText" text="MEDIA">
      <formula>NOT(ISERROR(SEARCH("MEDIA",P3)))</formula>
    </cfRule>
    <cfRule type="containsText" dxfId="1377" priority="135" operator="containsText" text="ALTA">
      <formula>NOT(ISERROR(SEARCH("ALTA",P3)))</formula>
    </cfRule>
  </conditionalFormatting>
  <conditionalFormatting sqref="P4">
    <cfRule type="containsText" dxfId="1376" priority="130" operator="containsText" text="BAJA">
      <formula>NOT(ISERROR(SEARCH("BAJA",P4)))</formula>
    </cfRule>
    <cfRule type="containsText" dxfId="1375" priority="131" operator="containsText" text="MEDIA">
      <formula>NOT(ISERROR(SEARCH("MEDIA",P4)))</formula>
    </cfRule>
    <cfRule type="containsText" dxfId="1374" priority="132" operator="containsText" text="ALTA">
      <formula>NOT(ISERROR(SEARCH("ALTA",P4)))</formula>
    </cfRule>
  </conditionalFormatting>
  <conditionalFormatting sqref="P5">
    <cfRule type="containsText" dxfId="1373" priority="127" operator="containsText" text="BAJA">
      <formula>NOT(ISERROR(SEARCH("BAJA",P5)))</formula>
    </cfRule>
    <cfRule type="containsText" dxfId="1372" priority="128" operator="containsText" text="MEDIA">
      <formula>NOT(ISERROR(SEARCH("MEDIA",P5)))</formula>
    </cfRule>
    <cfRule type="containsText" dxfId="1371" priority="129" operator="containsText" text="ALTA">
      <formula>NOT(ISERROR(SEARCH("ALTA",P5)))</formula>
    </cfRule>
  </conditionalFormatting>
  <conditionalFormatting sqref="AA3">
    <cfRule type="containsText" dxfId="1370" priority="124" operator="containsText" text="BAJA">
      <formula>NOT(ISERROR(SEARCH("BAJA",AA3)))</formula>
    </cfRule>
    <cfRule type="containsText" dxfId="1369" priority="125" operator="containsText" text="MEDIA">
      <formula>NOT(ISERROR(SEARCH("MEDIA",AA3)))</formula>
    </cfRule>
    <cfRule type="containsText" dxfId="1368" priority="126" operator="containsText" text="ALTA">
      <formula>NOT(ISERROR(SEARCH("ALTA",AA3)))</formula>
    </cfRule>
  </conditionalFormatting>
  <conditionalFormatting sqref="S4:S6">
    <cfRule type="containsText" dxfId="1367" priority="121" operator="containsText" text="BAJA">
      <formula>NOT(ISERROR(SEARCH("BAJA",S4)))</formula>
    </cfRule>
    <cfRule type="containsText" dxfId="1366" priority="122" operator="containsText" text="MEDIA">
      <formula>NOT(ISERROR(SEARCH("MEDIA",S4)))</formula>
    </cfRule>
    <cfRule type="containsText" dxfId="1365" priority="123" operator="containsText" text="ALTA">
      <formula>NOT(ISERROR(SEARCH("ALTA",S4)))</formula>
    </cfRule>
  </conditionalFormatting>
  <conditionalFormatting sqref="AH3">
    <cfRule type="containsText" dxfId="1364" priority="118" operator="containsText" text="BAJA">
      <formula>NOT(ISERROR(SEARCH("BAJA",AH3)))</formula>
    </cfRule>
    <cfRule type="containsText" dxfId="1363" priority="119" operator="containsText" text="MEDIA">
      <formula>NOT(ISERROR(SEARCH("MEDIA",AH3)))</formula>
    </cfRule>
    <cfRule type="containsText" dxfId="1362" priority="120" operator="containsText" text="ALTA">
      <formula>NOT(ISERROR(SEARCH("ALTA",AH3)))</formula>
    </cfRule>
  </conditionalFormatting>
  <conditionalFormatting sqref="AK3">
    <cfRule type="containsText" dxfId="1361" priority="115" operator="containsText" text="BAJA">
      <formula>NOT(ISERROR(SEARCH("BAJA",AK3)))</formula>
    </cfRule>
    <cfRule type="containsText" dxfId="1360" priority="116" operator="containsText" text="MEDIA">
      <formula>NOT(ISERROR(SEARCH("MEDIA",AK3)))</formula>
    </cfRule>
    <cfRule type="containsText" dxfId="1359" priority="117" operator="containsText" text="ALTA">
      <formula>NOT(ISERROR(SEARCH("ALTA",AK3)))</formula>
    </cfRule>
  </conditionalFormatting>
  <conditionalFormatting sqref="AV3">
    <cfRule type="containsText" dxfId="1358" priority="112" operator="containsText" text="BAJA">
      <formula>NOT(ISERROR(SEARCH("BAJA",AV3)))</formula>
    </cfRule>
    <cfRule type="containsText" dxfId="1357" priority="113" operator="containsText" text="MEDIA">
      <formula>NOT(ISERROR(SEARCH("MEDIA",AV3)))</formula>
    </cfRule>
    <cfRule type="containsText" dxfId="1356" priority="114" operator="containsText" text="ALTA">
      <formula>NOT(ISERROR(SEARCH("ALTA",AV3)))</formula>
    </cfRule>
  </conditionalFormatting>
  <conditionalFormatting sqref="R8">
    <cfRule type="containsText" dxfId="1355" priority="109" operator="containsText" text="BAJA">
      <formula>NOT(ISERROR(SEARCH("BAJA",R8)))</formula>
    </cfRule>
    <cfRule type="containsText" dxfId="1354" priority="110" operator="containsText" text="MEDIA">
      <formula>NOT(ISERROR(SEARCH("MEDIA",R8)))</formula>
    </cfRule>
    <cfRule type="containsText" dxfId="1353" priority="111" operator="containsText" text="ALTA">
      <formula>NOT(ISERROR(SEARCH("ALTA",R8)))</formula>
    </cfRule>
  </conditionalFormatting>
  <conditionalFormatting sqref="S8">
    <cfRule type="containsText" dxfId="1352" priority="106" operator="containsText" text="BAJA">
      <formula>NOT(ISERROR(SEARCH("BAJA",S8)))</formula>
    </cfRule>
    <cfRule type="containsText" dxfId="1351" priority="107" operator="containsText" text="MEDIA">
      <formula>NOT(ISERROR(SEARCH("MEDIA",S8)))</formula>
    </cfRule>
    <cfRule type="containsText" dxfId="1350" priority="108" operator="containsText" text="ALTA">
      <formula>NOT(ISERROR(SEARCH("ALTA",S8)))</formula>
    </cfRule>
  </conditionalFormatting>
  <conditionalFormatting sqref="U9">
    <cfRule type="containsText" dxfId="1349" priority="103" operator="containsText" text="BAJA">
      <formula>NOT(ISERROR(SEARCH("BAJA",U9)))</formula>
    </cfRule>
    <cfRule type="containsText" dxfId="1348" priority="104" operator="containsText" text="MEDIA">
      <formula>NOT(ISERROR(SEARCH("MEDIA",U9)))</formula>
    </cfRule>
    <cfRule type="containsText" dxfId="1347" priority="105" operator="containsText" text="ALTA">
      <formula>NOT(ISERROR(SEARCH("ALTA",U9)))</formula>
    </cfRule>
  </conditionalFormatting>
  <conditionalFormatting sqref="R9">
    <cfRule type="containsText" dxfId="1346" priority="100" operator="containsText" text="BAJA">
      <formula>NOT(ISERROR(SEARCH("BAJA",R9)))</formula>
    </cfRule>
    <cfRule type="containsText" dxfId="1345" priority="101" operator="containsText" text="MEDIA">
      <formula>NOT(ISERROR(SEARCH("MEDIA",R9)))</formula>
    </cfRule>
    <cfRule type="containsText" dxfId="1344" priority="102" operator="containsText" text="ALTA">
      <formula>NOT(ISERROR(SEARCH("ALTA",R9)))</formula>
    </cfRule>
  </conditionalFormatting>
  <conditionalFormatting sqref="S9">
    <cfRule type="containsText" dxfId="1343" priority="97" operator="containsText" text="BAJA">
      <formula>NOT(ISERROR(SEARCH("BAJA",S9)))</formula>
    </cfRule>
    <cfRule type="containsText" dxfId="1342" priority="98" operator="containsText" text="MEDIA">
      <formula>NOT(ISERROR(SEARCH("MEDIA",S9)))</formula>
    </cfRule>
    <cfRule type="containsText" dxfId="1341" priority="99" operator="containsText" text="ALTA">
      <formula>NOT(ISERROR(SEARCH("ALTA",S9)))</formula>
    </cfRule>
  </conditionalFormatting>
  <conditionalFormatting sqref="AH9">
    <cfRule type="containsText" dxfId="1340" priority="94" operator="containsText" text="BAJA">
      <formula>NOT(ISERROR(SEARCH("BAJA",AH9)))</formula>
    </cfRule>
    <cfRule type="containsText" dxfId="1339" priority="95" operator="containsText" text="MEDIA">
      <formula>NOT(ISERROR(SEARCH("MEDIA",AH9)))</formula>
    </cfRule>
    <cfRule type="containsText" dxfId="1338" priority="96" operator="containsText" text="ALTA">
      <formula>NOT(ISERROR(SEARCH("ALTA",AH9)))</formula>
    </cfRule>
  </conditionalFormatting>
  <conditionalFormatting sqref="AR10 AP10">
    <cfRule type="containsText" dxfId="1337" priority="91" operator="containsText" text="BAJA">
      <formula>NOT(ISERROR(SEARCH("BAJA",AP10)))</formula>
    </cfRule>
    <cfRule type="containsText" dxfId="1336" priority="92" operator="containsText" text="MEDIA">
      <formula>NOT(ISERROR(SEARCH("MEDIA",AP10)))</formula>
    </cfRule>
    <cfRule type="containsText" dxfId="1335" priority="93" operator="containsText" text="ALTA">
      <formula>NOT(ISERROR(SEARCH("ALTA",AP10)))</formula>
    </cfRule>
  </conditionalFormatting>
  <conditionalFormatting sqref="AM10">
    <cfRule type="containsText" dxfId="1334" priority="88" operator="containsText" text="BAJA">
      <formula>NOT(ISERROR(SEARCH("BAJA",AM10)))</formula>
    </cfRule>
    <cfRule type="containsText" dxfId="1333" priority="89" operator="containsText" text="MEDIA">
      <formula>NOT(ISERROR(SEARCH("MEDIA",AM10)))</formula>
    </cfRule>
    <cfRule type="containsText" dxfId="1332" priority="90" operator="containsText" text="ALTA">
      <formula>NOT(ISERROR(SEARCH("ALTA",AM10)))</formula>
    </cfRule>
  </conditionalFormatting>
  <conditionalFormatting sqref="AN10">
    <cfRule type="containsText" dxfId="1331" priority="85" operator="containsText" text="BAJA">
      <formula>NOT(ISERROR(SEARCH("BAJA",AN10)))</formula>
    </cfRule>
    <cfRule type="containsText" dxfId="1330" priority="86" operator="containsText" text="MEDIA">
      <formula>NOT(ISERROR(SEARCH("MEDIA",AN10)))</formula>
    </cfRule>
    <cfRule type="containsText" dxfId="1329" priority="87" operator="containsText" text="ALTA">
      <formula>NOT(ISERROR(SEARCH("ALTA",AN10)))</formula>
    </cfRule>
  </conditionalFormatting>
  <conditionalFormatting sqref="AN8">
    <cfRule type="containsText" dxfId="1328" priority="82" operator="containsText" text="BAJA">
      <formula>NOT(ISERROR(SEARCH("BAJA",AN8)))</formula>
    </cfRule>
    <cfRule type="containsText" dxfId="1327" priority="83" operator="containsText" text="MEDIA">
      <formula>NOT(ISERROR(SEARCH("MEDIA",AN8)))</formula>
    </cfRule>
    <cfRule type="containsText" dxfId="1326" priority="84" operator="containsText" text="ALTA">
      <formula>NOT(ISERROR(SEARCH("ALTA",AN8)))</formula>
    </cfRule>
  </conditionalFormatting>
  <conditionalFormatting sqref="AR8 AP8">
    <cfRule type="containsText" dxfId="1325" priority="79" operator="containsText" text="BAJA">
      <formula>NOT(ISERROR(SEARCH("BAJA",AP8)))</formula>
    </cfRule>
    <cfRule type="containsText" dxfId="1324" priority="80" operator="containsText" text="MEDIA">
      <formula>NOT(ISERROR(SEARCH("MEDIA",AP8)))</formula>
    </cfRule>
    <cfRule type="containsText" dxfId="1323" priority="81" operator="containsText" text="ALTA">
      <formula>NOT(ISERROR(SEARCH("ALTA",AP8)))</formula>
    </cfRule>
  </conditionalFormatting>
  <conditionalFormatting sqref="W13 Z13 O13">
    <cfRule type="containsText" dxfId="1322" priority="76" operator="containsText" text="BAJA">
      <formula>NOT(ISERROR(SEARCH("BAJA",O13)))</formula>
    </cfRule>
    <cfRule type="containsText" dxfId="1321" priority="77" operator="containsText" text="MEDIA">
      <formula>NOT(ISERROR(SEARCH("MEDIA",O13)))</formula>
    </cfRule>
    <cfRule type="containsText" dxfId="1320" priority="78" operator="containsText" text="ALTA">
      <formula>NOT(ISERROR(SEARCH("ALTA",O13)))</formula>
    </cfRule>
  </conditionalFormatting>
  <conditionalFormatting sqref="U13:V13">
    <cfRule type="containsText" dxfId="1319" priority="73" operator="containsText" text="BAJA">
      <formula>NOT(ISERROR(SEARCH("BAJA",U13)))</formula>
    </cfRule>
    <cfRule type="containsText" dxfId="1318" priority="74" operator="containsText" text="MEDIA">
      <formula>NOT(ISERROR(SEARCH("MEDIA",U13)))</formula>
    </cfRule>
    <cfRule type="containsText" dxfId="1317" priority="75" operator="containsText" text="ALTA">
      <formula>NOT(ISERROR(SEARCH("ALTA",U13)))</formula>
    </cfRule>
  </conditionalFormatting>
  <conditionalFormatting sqref="R13">
    <cfRule type="containsText" dxfId="1316" priority="70" operator="containsText" text="BAJA">
      <formula>NOT(ISERROR(SEARCH("BAJA",R13)))</formula>
    </cfRule>
    <cfRule type="containsText" dxfId="1315" priority="71" operator="containsText" text="MEDIA">
      <formula>NOT(ISERROR(SEARCH("MEDIA",R13)))</formula>
    </cfRule>
    <cfRule type="containsText" dxfId="1314" priority="72" operator="containsText" text="ALTA">
      <formula>NOT(ISERROR(SEARCH("ALTA",R13)))</formula>
    </cfRule>
  </conditionalFormatting>
  <conditionalFormatting sqref="S13">
    <cfRule type="containsText" dxfId="1313" priority="67" operator="containsText" text="BAJA">
      <formula>NOT(ISERROR(SEARCH("BAJA",S13)))</formula>
    </cfRule>
    <cfRule type="containsText" dxfId="1312" priority="68" operator="containsText" text="MEDIA">
      <formula>NOT(ISERROR(SEARCH("MEDIA",S13)))</formula>
    </cfRule>
    <cfRule type="containsText" dxfId="1311" priority="69" operator="containsText" text="ALTA">
      <formula>NOT(ISERROR(SEARCH("ALTA",S13)))</formula>
    </cfRule>
  </conditionalFormatting>
  <conditionalFormatting sqref="W14 Z14">
    <cfRule type="containsText" dxfId="1310" priority="64" operator="containsText" text="BAJA">
      <formula>NOT(ISERROR(SEARCH("BAJA",W14)))</formula>
    </cfRule>
    <cfRule type="containsText" dxfId="1309" priority="65" operator="containsText" text="MEDIA">
      <formula>NOT(ISERROR(SEARCH("MEDIA",W14)))</formula>
    </cfRule>
    <cfRule type="containsText" dxfId="1308" priority="66" operator="containsText" text="ALTA">
      <formula>NOT(ISERROR(SEARCH("ALTA",W14)))</formula>
    </cfRule>
  </conditionalFormatting>
  <conditionalFormatting sqref="U14:V14">
    <cfRule type="containsText" dxfId="1307" priority="61" operator="containsText" text="BAJA">
      <formula>NOT(ISERROR(SEARCH("BAJA",U14)))</formula>
    </cfRule>
    <cfRule type="containsText" dxfId="1306" priority="62" operator="containsText" text="MEDIA">
      <formula>NOT(ISERROR(SEARCH("MEDIA",U14)))</formula>
    </cfRule>
    <cfRule type="containsText" dxfId="1305" priority="63" operator="containsText" text="ALTA">
      <formula>NOT(ISERROR(SEARCH("ALTA",U14)))</formula>
    </cfRule>
  </conditionalFormatting>
  <conditionalFormatting sqref="R14">
    <cfRule type="containsText" dxfId="1304" priority="58" operator="containsText" text="BAJA">
      <formula>NOT(ISERROR(SEARCH("BAJA",R14)))</formula>
    </cfRule>
    <cfRule type="containsText" dxfId="1303" priority="59" operator="containsText" text="MEDIA">
      <formula>NOT(ISERROR(SEARCH("MEDIA",R14)))</formula>
    </cfRule>
    <cfRule type="containsText" dxfId="1302" priority="60" operator="containsText" text="ALTA">
      <formula>NOT(ISERROR(SEARCH("ALTA",R14)))</formula>
    </cfRule>
  </conditionalFormatting>
  <conditionalFormatting sqref="S14">
    <cfRule type="containsText" dxfId="1301" priority="55" operator="containsText" text="BAJA">
      <formula>NOT(ISERROR(SEARCH("BAJA",S14)))</formula>
    </cfRule>
    <cfRule type="containsText" dxfId="1300" priority="56" operator="containsText" text="MEDIA">
      <formula>NOT(ISERROR(SEARCH("MEDIA",S14)))</formula>
    </cfRule>
    <cfRule type="containsText" dxfId="1299" priority="57" operator="containsText" text="ALTA">
      <formula>NOT(ISERROR(SEARCH("ALTA",S14)))</formula>
    </cfRule>
  </conditionalFormatting>
  <conditionalFormatting sqref="W9">
    <cfRule type="containsText" dxfId="1298" priority="52" operator="containsText" text="BAJA">
      <formula>NOT(ISERROR(SEARCH("BAJA",W9)))</formula>
    </cfRule>
    <cfRule type="containsText" dxfId="1297" priority="53" operator="containsText" text="MEDIA">
      <formula>NOT(ISERROR(SEARCH("MEDIA",W9)))</formula>
    </cfRule>
    <cfRule type="containsText" dxfId="1296" priority="54" operator="containsText" text="ALTA">
      <formula>NOT(ISERROR(SEARCH("ALTA",W9)))</formula>
    </cfRule>
  </conditionalFormatting>
  <conditionalFormatting sqref="V9">
    <cfRule type="containsText" dxfId="1295" priority="49" operator="containsText" text="BAJA">
      <formula>NOT(ISERROR(SEARCH("BAJA",V9)))</formula>
    </cfRule>
    <cfRule type="containsText" dxfId="1294" priority="50" operator="containsText" text="MEDIA">
      <formula>NOT(ISERROR(SEARCH("MEDIA",V9)))</formula>
    </cfRule>
    <cfRule type="containsText" dxfId="1293" priority="51" operator="containsText" text="ALTA">
      <formula>NOT(ISERROR(SEARCH("ALTA",V9)))</formula>
    </cfRule>
  </conditionalFormatting>
  <conditionalFormatting sqref="AR14 AU14 AJ14">
    <cfRule type="containsText" dxfId="1292" priority="46" operator="containsText" text="BAJA">
      <formula>NOT(ISERROR(SEARCH("BAJA",AJ14)))</formula>
    </cfRule>
    <cfRule type="containsText" dxfId="1291" priority="47" operator="containsText" text="MEDIA">
      <formula>NOT(ISERROR(SEARCH("MEDIA",AJ14)))</formula>
    </cfRule>
    <cfRule type="containsText" dxfId="1290" priority="48" operator="containsText" text="ALTA">
      <formula>NOT(ISERROR(SEARCH("ALTA",AJ14)))</formula>
    </cfRule>
  </conditionalFormatting>
  <conditionalFormatting sqref="AP14:AQ14">
    <cfRule type="containsText" dxfId="1289" priority="43" operator="containsText" text="BAJA">
      <formula>NOT(ISERROR(SEARCH("BAJA",AP14)))</formula>
    </cfRule>
    <cfRule type="containsText" dxfId="1288" priority="44" operator="containsText" text="MEDIA">
      <formula>NOT(ISERROR(SEARCH("MEDIA",AP14)))</formula>
    </cfRule>
    <cfRule type="containsText" dxfId="1287" priority="45" operator="containsText" text="ALTA">
      <formula>NOT(ISERROR(SEARCH("ALTA",AP14)))</formula>
    </cfRule>
  </conditionalFormatting>
  <conditionalFormatting sqref="AM14">
    <cfRule type="containsText" dxfId="1286" priority="40" operator="containsText" text="BAJA">
      <formula>NOT(ISERROR(SEARCH("BAJA",AM14)))</formula>
    </cfRule>
    <cfRule type="containsText" dxfId="1285" priority="41" operator="containsText" text="MEDIA">
      <formula>NOT(ISERROR(SEARCH("MEDIA",AM14)))</formula>
    </cfRule>
    <cfRule type="containsText" dxfId="1284" priority="42" operator="containsText" text="ALTA">
      <formula>NOT(ISERROR(SEARCH("ALTA",AM14)))</formula>
    </cfRule>
  </conditionalFormatting>
  <conditionalFormatting sqref="AN14">
    <cfRule type="containsText" dxfId="1283" priority="37" operator="containsText" text="BAJA">
      <formula>NOT(ISERROR(SEARCH("BAJA",AN14)))</formula>
    </cfRule>
    <cfRule type="containsText" dxfId="1282" priority="38" operator="containsText" text="MEDIA">
      <formula>NOT(ISERROR(SEARCH("MEDIA",AN14)))</formula>
    </cfRule>
    <cfRule type="containsText" dxfId="1281" priority="39" operator="containsText" text="ALTA">
      <formula>NOT(ISERROR(SEARCH("ALTA",AN14)))</formula>
    </cfRule>
  </conditionalFormatting>
  <conditionalFormatting sqref="AI18:AJ18">
    <cfRule type="containsText" dxfId="1280" priority="34" operator="containsText" text="BAJA">
      <formula>NOT(ISERROR(SEARCH("BAJA",AI18)))</formula>
    </cfRule>
    <cfRule type="containsText" dxfId="1279" priority="35" operator="containsText" text="MEDIA">
      <formula>NOT(ISERROR(SEARCH("MEDIA",AI18)))</formula>
    </cfRule>
    <cfRule type="containsText" dxfId="1278" priority="36" operator="containsText" text="ALTA">
      <formula>NOT(ISERROR(SEARCH("ALTA",AI18)))</formula>
    </cfRule>
  </conditionalFormatting>
  <conditionalFormatting sqref="AL18:AM18 AO18:AS18">
    <cfRule type="containsText" dxfId="1277" priority="31" operator="containsText" text="BAJA">
      <formula>NOT(ISERROR(SEARCH("BAJA",AL18)))</formula>
    </cfRule>
    <cfRule type="containsText" dxfId="1276" priority="32" operator="containsText" text="MEDIA">
      <formula>NOT(ISERROR(SEARCH("MEDIA",AL18)))</formula>
    </cfRule>
    <cfRule type="containsText" dxfId="1275" priority="33" operator="containsText" text="ALTA">
      <formula>NOT(ISERROR(SEARCH("ALTA",AL18)))</formula>
    </cfRule>
  </conditionalFormatting>
  <conditionalFormatting sqref="AW18">
    <cfRule type="containsText" dxfId="1274" priority="28" operator="containsText" text="BAJA">
      <formula>NOT(ISERROR(SEARCH("BAJA",AW18)))</formula>
    </cfRule>
    <cfRule type="containsText" dxfId="1273" priority="29" operator="containsText" text="MEDIA">
      <formula>NOT(ISERROR(SEARCH("MEDIA",AW18)))</formula>
    </cfRule>
    <cfRule type="containsText" dxfId="1272" priority="30" operator="containsText" text="ALTA">
      <formula>NOT(ISERROR(SEARCH("ALTA",AW18)))</formula>
    </cfRule>
  </conditionalFormatting>
  <conditionalFormatting sqref="AT18:AU18">
    <cfRule type="containsText" dxfId="1271" priority="25" operator="containsText" text="BAJA">
      <formula>NOT(ISERROR(SEARCH("BAJA",AT18)))</formula>
    </cfRule>
    <cfRule type="containsText" dxfId="1270" priority="26" operator="containsText" text="MEDIA">
      <formula>NOT(ISERROR(SEARCH("MEDIA",AT18)))</formula>
    </cfRule>
    <cfRule type="containsText" dxfId="1269" priority="27" operator="containsText" text="ALTA">
      <formula>NOT(ISERROR(SEARCH("ALTA",AT18)))</formula>
    </cfRule>
  </conditionalFormatting>
  <conditionalFormatting sqref="AH18">
    <cfRule type="containsText" dxfId="1268" priority="22" operator="containsText" text="BAJA">
      <formula>NOT(ISERROR(SEARCH("BAJA",AH18)))</formula>
    </cfRule>
    <cfRule type="containsText" dxfId="1267" priority="23" operator="containsText" text="MEDIA">
      <formula>NOT(ISERROR(SEARCH("MEDIA",AH18)))</formula>
    </cfRule>
    <cfRule type="containsText" dxfId="1266" priority="24" operator="containsText" text="ALTA">
      <formula>NOT(ISERROR(SEARCH("ALTA",AH18)))</formula>
    </cfRule>
  </conditionalFormatting>
  <conditionalFormatting sqref="AV18">
    <cfRule type="containsText" dxfId="1265" priority="19" operator="containsText" text="BAJA">
      <formula>NOT(ISERROR(SEARCH("BAJA",AV18)))</formula>
    </cfRule>
    <cfRule type="containsText" dxfId="1264" priority="20" operator="containsText" text="MEDIA">
      <formula>NOT(ISERROR(SEARCH("MEDIA",AV18)))</formula>
    </cfRule>
    <cfRule type="containsText" dxfId="1263" priority="21" operator="containsText" text="ALTA">
      <formula>NOT(ISERROR(SEARCH("ALTA",AV18)))</formula>
    </cfRule>
  </conditionalFormatting>
  <conditionalFormatting sqref="AK18">
    <cfRule type="containsText" dxfId="1262" priority="16" operator="containsText" text="BAJA">
      <formula>NOT(ISERROR(SEARCH("BAJA",AK18)))</formula>
    </cfRule>
    <cfRule type="containsText" dxfId="1261" priority="17" operator="containsText" text="MEDIA">
      <formula>NOT(ISERROR(SEARCH("MEDIA",AK18)))</formula>
    </cfRule>
    <cfRule type="containsText" dxfId="1260" priority="18" operator="containsText" text="ALTA">
      <formula>NOT(ISERROR(SEARCH("ALTA",AK18)))</formula>
    </cfRule>
  </conditionalFormatting>
  <conditionalFormatting sqref="AN18">
    <cfRule type="containsText" dxfId="1259" priority="13" operator="containsText" text="BAJA">
      <formula>NOT(ISERROR(SEARCH("BAJA",AN18)))</formula>
    </cfRule>
    <cfRule type="containsText" dxfId="1258" priority="14" operator="containsText" text="MEDIA">
      <formula>NOT(ISERROR(SEARCH("MEDIA",AN18)))</formula>
    </cfRule>
    <cfRule type="containsText" dxfId="1257" priority="15" operator="containsText" text="ALTA">
      <formula>NOT(ISERROR(SEARCH("ALTA",AN18)))</formula>
    </cfRule>
  </conditionalFormatting>
  <conditionalFormatting sqref="Q24:Y24">
    <cfRule type="containsText" dxfId="1256" priority="10" operator="containsText" text="BAJA">
      <formula>NOT(ISERROR(SEARCH("BAJA",Q24)))</formula>
    </cfRule>
    <cfRule type="containsText" dxfId="1255" priority="11" operator="containsText" text="MEDIA">
      <formula>NOT(ISERROR(SEARCH("MEDIA",Q24)))</formula>
    </cfRule>
    <cfRule type="containsText" dxfId="1254" priority="12" operator="containsText" text="ALTA">
      <formula>NOT(ISERROR(SEARCH("ALTA",Q24)))</formula>
    </cfRule>
  </conditionalFormatting>
  <conditionalFormatting sqref="Q25:Y25">
    <cfRule type="containsText" dxfId="1253" priority="7" operator="containsText" text="BAJA">
      <formula>NOT(ISERROR(SEARCH("BAJA",Q25)))</formula>
    </cfRule>
    <cfRule type="containsText" dxfId="1252" priority="8" operator="containsText" text="MEDIA">
      <formula>NOT(ISERROR(SEARCH("MEDIA",Q25)))</formula>
    </cfRule>
    <cfRule type="containsText" dxfId="1251" priority="9" operator="containsText" text="ALTA">
      <formula>NOT(ISERROR(SEARCH("ALTA",Q25)))</formula>
    </cfRule>
  </conditionalFormatting>
  <conditionalFormatting sqref="AL23:AN23">
    <cfRule type="containsText" dxfId="1250" priority="4" operator="containsText" text="BAJA">
      <formula>NOT(ISERROR(SEARCH("BAJA",AL23)))</formula>
    </cfRule>
    <cfRule type="containsText" dxfId="1249" priority="5" operator="containsText" text="MEDIA">
      <formula>NOT(ISERROR(SEARCH("MEDIA",AL23)))</formula>
    </cfRule>
    <cfRule type="containsText" dxfId="1248" priority="6" operator="containsText" text="ALTA">
      <formula>NOT(ISERROR(SEARCH("ALTA",AL23)))</formula>
    </cfRule>
  </conditionalFormatting>
  <conditionalFormatting sqref="AS23">
    <cfRule type="containsText" dxfId="1247" priority="1" operator="containsText" text="BAJA">
      <formula>NOT(ISERROR(SEARCH("BAJA",AS23)))</formula>
    </cfRule>
    <cfRule type="containsText" dxfId="1246" priority="2" operator="containsText" text="MEDIA">
      <formula>NOT(ISERROR(SEARCH("MEDIA",AS23)))</formula>
    </cfRule>
    <cfRule type="containsText" dxfId="1245" priority="3" operator="containsText" text="ALTA">
      <formula>NOT(ISERROR(SEARCH("ALTA",AS23)))</formula>
    </cfRule>
  </conditionalFormatting>
  <dataValidations count="3">
    <dataValidation type="list" allowBlank="1" showInputMessage="1" showErrorMessage="1" sqref="B3:B32">
      <formula1>"GESTIÓN,CORRUPCIÓN,GESTIÓN Y CORRUPCIÓN"</formula1>
    </dataValidation>
    <dataValidation type="list" allowBlank="1" showInputMessage="1" showErrorMessage="1" sqref="AO3:AO47 T3:T47">
      <formula1>"Manual,Automático"</formula1>
    </dataValidation>
    <dataValidation type="list" allowBlank="1" showInputMessage="1" showErrorMessage="1" sqref="BA3:BA47 N3:N47 AB3:AB47 AQ3:AQ47 AI3:AI47 AW3:AW47 AT3:AT47 Q3:Q47 V3:V47 Y3:Y47 AL3:AL47">
      <formula1>"SI,NO"</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BL43"/>
  <sheetViews>
    <sheetView workbookViewId="0">
      <selection activeCell="A2" sqref="A2"/>
    </sheetView>
  </sheetViews>
  <sheetFormatPr baseColWidth="10" defaultRowHeight="15"/>
  <cols>
    <col min="1" max="1" width="21.85546875" style="30" customWidth="1"/>
    <col min="2" max="2" width="13.85546875" style="30" customWidth="1"/>
    <col min="3" max="3" width="38.7109375" style="31" customWidth="1"/>
    <col min="4" max="4" width="9.7109375" style="31" customWidth="1"/>
    <col min="5" max="5" width="32.28515625" style="31" customWidth="1"/>
    <col min="6" max="6" width="46.28515625" style="31" customWidth="1"/>
    <col min="7" max="7" width="19" style="32" customWidth="1"/>
    <col min="8" max="8" width="4.28515625" style="3" hidden="1" customWidth="1"/>
    <col min="9" max="9" width="17.7109375" style="31" customWidth="1"/>
    <col min="10" max="10" width="4.42578125" style="3" hidden="1" customWidth="1"/>
    <col min="11" max="11" width="22.28515625" style="3" customWidth="1"/>
    <col min="12" max="12" width="5.28515625" style="3" customWidth="1"/>
    <col min="13" max="13" width="36.28515625" style="31" customWidth="1"/>
    <col min="14" max="14" width="5.7109375" style="31" customWidth="1"/>
    <col min="15" max="15" width="4.42578125" style="3" hidden="1" customWidth="1"/>
    <col min="16" max="16" width="20.7109375" style="31" customWidth="1"/>
    <col min="17" max="17" width="4.85546875" style="31" customWidth="1"/>
    <col min="18" max="18" width="4.85546875" style="3" hidden="1" customWidth="1"/>
    <col min="19" max="19" width="24.7109375" style="31" customWidth="1"/>
    <col min="20" max="20" width="12.28515625" style="31" customWidth="1"/>
    <col min="21" max="21" width="4.7109375" style="3" hidden="1" customWidth="1"/>
    <col min="22" max="22" width="5.7109375" style="31" customWidth="1"/>
    <col min="23" max="23" width="3.42578125" style="3" hidden="1" customWidth="1"/>
    <col min="24" max="24" width="17.7109375" style="31" customWidth="1"/>
    <col min="25" max="25" width="4.5703125" style="31" customWidth="1"/>
    <col min="26" max="26" width="4.7109375" style="3" hidden="1" customWidth="1"/>
    <col min="27" max="27" width="23.7109375" style="31" customWidth="1"/>
    <col min="28" max="28" width="10" style="31" customWidth="1"/>
    <col min="29" max="29" width="4.7109375" style="3" hidden="1" customWidth="1"/>
    <col min="30" max="31" width="14.7109375" style="3" customWidth="1"/>
    <col min="32" max="32" width="12.85546875" style="1" customWidth="1"/>
    <col min="33" max="33" width="3.28515625" style="1" customWidth="1"/>
    <col min="34" max="34" width="30.28515625" style="33" customWidth="1"/>
    <col min="35" max="35" width="5" style="33" customWidth="1"/>
    <col min="36" max="36" width="3.5703125" style="1" hidden="1" customWidth="1"/>
    <col min="37" max="37" width="14.28515625" style="33" customWidth="1"/>
    <col min="38" max="38" width="5.7109375" style="33" customWidth="1"/>
    <col min="39" max="39" width="4.85546875" style="1" hidden="1" customWidth="1"/>
    <col min="40" max="40" width="17.28515625" style="33" customWidth="1"/>
    <col min="41" max="41" width="12.7109375" style="33" customWidth="1"/>
    <col min="42" max="42" width="5" style="1" hidden="1" customWidth="1"/>
    <col min="43" max="43" width="5.28515625" style="33" customWidth="1"/>
    <col min="44" max="44" width="5" style="1" hidden="1" customWidth="1"/>
    <col min="45" max="45" width="17" style="33" customWidth="1"/>
    <col min="46" max="46" width="6.28515625" style="33" customWidth="1"/>
    <col min="47" max="47" width="5.7109375" style="1" hidden="1" customWidth="1"/>
    <col min="48" max="48" width="14.28515625" style="33" customWidth="1"/>
    <col min="49" max="49" width="7.5703125" style="33" customWidth="1"/>
    <col min="50" max="50" width="7.5703125" style="1" hidden="1" customWidth="1"/>
    <col min="51" max="52" width="14.28515625" style="1" customWidth="1"/>
    <col min="53" max="53" width="20.85546875" style="1" customWidth="1"/>
    <col min="54" max="54" width="14.42578125" style="1" customWidth="1"/>
    <col min="55" max="55" width="15" style="1" customWidth="1"/>
    <col min="56" max="56" width="2.7109375" style="1" customWidth="1"/>
    <col min="57" max="57" width="11.7109375" style="1" customWidth="1"/>
    <col min="58" max="58" width="11.5703125" style="1" customWidth="1"/>
    <col min="59" max="59" width="2.28515625" style="4" customWidth="1"/>
    <col min="60" max="60" width="41" style="34" customWidth="1"/>
    <col min="61" max="61" width="14.28515625" style="35" customWidth="1"/>
    <col min="62" max="63" width="11.5703125" style="36" customWidth="1"/>
    <col min="64" max="64" width="21.85546875" style="31" customWidth="1"/>
    <col min="65" max="256" width="11.42578125" style="1"/>
    <col min="257" max="257" width="21.85546875" style="1" customWidth="1"/>
    <col min="258" max="258" width="13.85546875" style="1" customWidth="1"/>
    <col min="259" max="259" width="38.7109375" style="1" customWidth="1"/>
    <col min="260" max="260" width="3" style="1" bestFit="1" customWidth="1"/>
    <col min="261" max="261" width="32.28515625" style="1" customWidth="1"/>
    <col min="262" max="262" width="46.28515625" style="1" customWidth="1"/>
    <col min="263" max="263" width="19" style="1" customWidth="1"/>
    <col min="264" max="264" width="0" style="1" hidden="1" customWidth="1"/>
    <col min="265" max="265" width="17.7109375" style="1" customWidth="1"/>
    <col min="266" max="266" width="0" style="1" hidden="1" customWidth="1"/>
    <col min="267" max="267" width="22.28515625" style="1" customWidth="1"/>
    <col min="268" max="268" width="5.28515625" style="1" customWidth="1"/>
    <col min="269" max="269" width="36.28515625" style="1" customWidth="1"/>
    <col min="270" max="270" width="5.7109375" style="1" customWidth="1"/>
    <col min="271" max="271" width="0" style="1" hidden="1" customWidth="1"/>
    <col min="272" max="272" width="20.7109375" style="1" customWidth="1"/>
    <col min="273" max="273" width="4.85546875" style="1" customWidth="1"/>
    <col min="274" max="274" width="0" style="1" hidden="1" customWidth="1"/>
    <col min="275" max="275" width="24.7109375" style="1" customWidth="1"/>
    <col min="276" max="276" width="12.28515625" style="1" customWidth="1"/>
    <col min="277" max="277" width="0" style="1" hidden="1" customWidth="1"/>
    <col min="278" max="278" width="3.42578125" style="1" customWidth="1"/>
    <col min="279" max="279" width="0" style="1" hidden="1" customWidth="1"/>
    <col min="280" max="280" width="17.7109375" style="1" customWidth="1"/>
    <col min="281" max="281" width="3.42578125" style="1" customWidth="1"/>
    <col min="282" max="282" width="0" style="1" hidden="1" customWidth="1"/>
    <col min="283" max="283" width="23.7109375" style="1" customWidth="1"/>
    <col min="284" max="284" width="10" style="1" customWidth="1"/>
    <col min="285" max="285" width="0" style="1" hidden="1" customWidth="1"/>
    <col min="286" max="287" width="14.7109375" style="1" customWidth="1"/>
    <col min="288" max="288" width="12.85546875" style="1" customWidth="1"/>
    <col min="289" max="289" width="3.28515625" style="1" customWidth="1"/>
    <col min="290" max="290" width="30.28515625" style="1" customWidth="1"/>
    <col min="291" max="291" width="5" style="1" customWidth="1"/>
    <col min="292" max="292" width="0" style="1" hidden="1" customWidth="1"/>
    <col min="293" max="293" width="14.28515625" style="1" customWidth="1"/>
    <col min="294" max="294" width="5.7109375" style="1" customWidth="1"/>
    <col min="295" max="295" width="0" style="1" hidden="1" customWidth="1"/>
    <col min="296" max="296" width="17.28515625" style="1" customWidth="1"/>
    <col min="297" max="297" width="12.7109375" style="1" customWidth="1"/>
    <col min="298" max="298" width="0" style="1" hidden="1" customWidth="1"/>
    <col min="299" max="299" width="5.28515625" style="1" customWidth="1"/>
    <col min="300" max="300" width="0" style="1" hidden="1" customWidth="1"/>
    <col min="301" max="301" width="17" style="1" customWidth="1"/>
    <col min="302" max="302" width="6.28515625" style="1" customWidth="1"/>
    <col min="303" max="303" width="0" style="1" hidden="1" customWidth="1"/>
    <col min="304" max="304" width="14.28515625" style="1" customWidth="1"/>
    <col min="305" max="305" width="7.5703125" style="1" customWidth="1"/>
    <col min="306" max="306" width="0" style="1" hidden="1" customWidth="1"/>
    <col min="307" max="308" width="14.28515625" style="1" customWidth="1"/>
    <col min="309" max="309" width="20.85546875" style="1" customWidth="1"/>
    <col min="310" max="310" width="14.42578125" style="1" customWidth="1"/>
    <col min="311" max="311" width="15" style="1" customWidth="1"/>
    <col min="312" max="312" width="2.7109375" style="1" customWidth="1"/>
    <col min="313" max="313" width="11.7109375" style="1" customWidth="1"/>
    <col min="314" max="314" width="11.5703125" style="1" customWidth="1"/>
    <col min="315" max="315" width="2.28515625" style="1" customWidth="1"/>
    <col min="316" max="316" width="41" style="1" customWidth="1"/>
    <col min="317" max="317" width="14.28515625" style="1" customWidth="1"/>
    <col min="318" max="319" width="11.5703125" style="1" customWidth="1"/>
    <col min="320" max="320" width="21.85546875" style="1" customWidth="1"/>
    <col min="321" max="512" width="11.42578125" style="1"/>
    <col min="513" max="513" width="21.85546875" style="1" customWidth="1"/>
    <col min="514" max="514" width="13.85546875" style="1" customWidth="1"/>
    <col min="515" max="515" width="38.7109375" style="1" customWidth="1"/>
    <col min="516" max="516" width="3" style="1" bestFit="1" customWidth="1"/>
    <col min="517" max="517" width="32.28515625" style="1" customWidth="1"/>
    <col min="518" max="518" width="46.28515625" style="1" customWidth="1"/>
    <col min="519" max="519" width="19" style="1" customWidth="1"/>
    <col min="520" max="520" width="0" style="1" hidden="1" customWidth="1"/>
    <col min="521" max="521" width="17.7109375" style="1" customWidth="1"/>
    <col min="522" max="522" width="0" style="1" hidden="1" customWidth="1"/>
    <col min="523" max="523" width="22.28515625" style="1" customWidth="1"/>
    <col min="524" max="524" width="5.28515625" style="1" customWidth="1"/>
    <col min="525" max="525" width="36.28515625" style="1" customWidth="1"/>
    <col min="526" max="526" width="5.7109375" style="1" customWidth="1"/>
    <col min="527" max="527" width="0" style="1" hidden="1" customWidth="1"/>
    <col min="528" max="528" width="20.7109375" style="1" customWidth="1"/>
    <col min="529" max="529" width="4.85546875" style="1" customWidth="1"/>
    <col min="530" max="530" width="0" style="1" hidden="1" customWidth="1"/>
    <col min="531" max="531" width="24.7109375" style="1" customWidth="1"/>
    <col min="532" max="532" width="12.28515625" style="1" customWidth="1"/>
    <col min="533" max="533" width="0" style="1" hidden="1" customWidth="1"/>
    <col min="534" max="534" width="3.42578125" style="1" customWidth="1"/>
    <col min="535" max="535" width="0" style="1" hidden="1" customWidth="1"/>
    <col min="536" max="536" width="17.7109375" style="1" customWidth="1"/>
    <col min="537" max="537" width="3.42578125" style="1" customWidth="1"/>
    <col min="538" max="538" width="0" style="1" hidden="1" customWidth="1"/>
    <col min="539" max="539" width="23.7109375" style="1" customWidth="1"/>
    <col min="540" max="540" width="10" style="1" customWidth="1"/>
    <col min="541" max="541" width="0" style="1" hidden="1" customWidth="1"/>
    <col min="542" max="543" width="14.7109375" style="1" customWidth="1"/>
    <col min="544" max="544" width="12.85546875" style="1" customWidth="1"/>
    <col min="545" max="545" width="3.28515625" style="1" customWidth="1"/>
    <col min="546" max="546" width="30.28515625" style="1" customWidth="1"/>
    <col min="547" max="547" width="5" style="1" customWidth="1"/>
    <col min="548" max="548" width="0" style="1" hidden="1" customWidth="1"/>
    <col min="549" max="549" width="14.28515625" style="1" customWidth="1"/>
    <col min="550" max="550" width="5.7109375" style="1" customWidth="1"/>
    <col min="551" max="551" width="0" style="1" hidden="1" customWidth="1"/>
    <col min="552" max="552" width="17.28515625" style="1" customWidth="1"/>
    <col min="553" max="553" width="12.7109375" style="1" customWidth="1"/>
    <col min="554" max="554" width="0" style="1" hidden="1" customWidth="1"/>
    <col min="555" max="555" width="5.28515625" style="1" customWidth="1"/>
    <col min="556" max="556" width="0" style="1" hidden="1" customWidth="1"/>
    <col min="557" max="557" width="17" style="1" customWidth="1"/>
    <col min="558" max="558" width="6.28515625" style="1" customWidth="1"/>
    <col min="559" max="559" width="0" style="1" hidden="1" customWidth="1"/>
    <col min="560" max="560" width="14.28515625" style="1" customWidth="1"/>
    <col min="561" max="561" width="7.5703125" style="1" customWidth="1"/>
    <col min="562" max="562" width="0" style="1" hidden="1" customWidth="1"/>
    <col min="563" max="564" width="14.28515625" style="1" customWidth="1"/>
    <col min="565" max="565" width="20.85546875" style="1" customWidth="1"/>
    <col min="566" max="566" width="14.42578125" style="1" customWidth="1"/>
    <col min="567" max="567" width="15" style="1" customWidth="1"/>
    <col min="568" max="568" width="2.7109375" style="1" customWidth="1"/>
    <col min="569" max="569" width="11.7109375" style="1" customWidth="1"/>
    <col min="570" max="570" width="11.5703125" style="1" customWidth="1"/>
    <col min="571" max="571" width="2.28515625" style="1" customWidth="1"/>
    <col min="572" max="572" width="41" style="1" customWidth="1"/>
    <col min="573" max="573" width="14.28515625" style="1" customWidth="1"/>
    <col min="574" max="575" width="11.5703125" style="1" customWidth="1"/>
    <col min="576" max="576" width="21.85546875" style="1" customWidth="1"/>
    <col min="577" max="768" width="11.42578125" style="1"/>
    <col min="769" max="769" width="21.85546875" style="1" customWidth="1"/>
    <col min="770" max="770" width="13.85546875" style="1" customWidth="1"/>
    <col min="771" max="771" width="38.7109375" style="1" customWidth="1"/>
    <col min="772" max="772" width="3" style="1" bestFit="1" customWidth="1"/>
    <col min="773" max="773" width="32.28515625" style="1" customWidth="1"/>
    <col min="774" max="774" width="46.28515625" style="1" customWidth="1"/>
    <col min="775" max="775" width="19" style="1" customWidth="1"/>
    <col min="776" max="776" width="0" style="1" hidden="1" customWidth="1"/>
    <col min="777" max="777" width="17.7109375" style="1" customWidth="1"/>
    <col min="778" max="778" width="0" style="1" hidden="1" customWidth="1"/>
    <col min="779" max="779" width="22.28515625" style="1" customWidth="1"/>
    <col min="780" max="780" width="5.28515625" style="1" customWidth="1"/>
    <col min="781" max="781" width="36.28515625" style="1" customWidth="1"/>
    <col min="782" max="782" width="5.7109375" style="1" customWidth="1"/>
    <col min="783" max="783" width="0" style="1" hidden="1" customWidth="1"/>
    <col min="784" max="784" width="20.7109375" style="1" customWidth="1"/>
    <col min="785" max="785" width="4.85546875" style="1" customWidth="1"/>
    <col min="786" max="786" width="0" style="1" hidden="1" customWidth="1"/>
    <col min="787" max="787" width="24.7109375" style="1" customWidth="1"/>
    <col min="788" max="788" width="12.28515625" style="1" customWidth="1"/>
    <col min="789" max="789" width="0" style="1" hidden="1" customWidth="1"/>
    <col min="790" max="790" width="3.42578125" style="1" customWidth="1"/>
    <col min="791" max="791" width="0" style="1" hidden="1" customWidth="1"/>
    <col min="792" max="792" width="17.7109375" style="1" customWidth="1"/>
    <col min="793" max="793" width="3.42578125" style="1" customWidth="1"/>
    <col min="794" max="794" width="0" style="1" hidden="1" customWidth="1"/>
    <col min="795" max="795" width="23.7109375" style="1" customWidth="1"/>
    <col min="796" max="796" width="10" style="1" customWidth="1"/>
    <col min="797" max="797" width="0" style="1" hidden="1" customWidth="1"/>
    <col min="798" max="799" width="14.7109375" style="1" customWidth="1"/>
    <col min="800" max="800" width="12.85546875" style="1" customWidth="1"/>
    <col min="801" max="801" width="3.28515625" style="1" customWidth="1"/>
    <col min="802" max="802" width="30.28515625" style="1" customWidth="1"/>
    <col min="803" max="803" width="5" style="1" customWidth="1"/>
    <col min="804" max="804" width="0" style="1" hidden="1" customWidth="1"/>
    <col min="805" max="805" width="14.28515625" style="1" customWidth="1"/>
    <col min="806" max="806" width="5.7109375" style="1" customWidth="1"/>
    <col min="807" max="807" width="0" style="1" hidden="1" customWidth="1"/>
    <col min="808" max="808" width="17.28515625" style="1" customWidth="1"/>
    <col min="809" max="809" width="12.7109375" style="1" customWidth="1"/>
    <col min="810" max="810" width="0" style="1" hidden="1" customWidth="1"/>
    <col min="811" max="811" width="5.28515625" style="1" customWidth="1"/>
    <col min="812" max="812" width="0" style="1" hidden="1" customWidth="1"/>
    <col min="813" max="813" width="17" style="1" customWidth="1"/>
    <col min="814" max="814" width="6.28515625" style="1" customWidth="1"/>
    <col min="815" max="815" width="0" style="1" hidden="1" customWidth="1"/>
    <col min="816" max="816" width="14.28515625" style="1" customWidth="1"/>
    <col min="817" max="817" width="7.5703125" style="1" customWidth="1"/>
    <col min="818" max="818" width="0" style="1" hidden="1" customWidth="1"/>
    <col min="819" max="820" width="14.28515625" style="1" customWidth="1"/>
    <col min="821" max="821" width="20.85546875" style="1" customWidth="1"/>
    <col min="822" max="822" width="14.42578125" style="1" customWidth="1"/>
    <col min="823" max="823" width="15" style="1" customWidth="1"/>
    <col min="824" max="824" width="2.7109375" style="1" customWidth="1"/>
    <col min="825" max="825" width="11.7109375" style="1" customWidth="1"/>
    <col min="826" max="826" width="11.5703125" style="1" customWidth="1"/>
    <col min="827" max="827" width="2.28515625" style="1" customWidth="1"/>
    <col min="828" max="828" width="41" style="1" customWidth="1"/>
    <col min="829" max="829" width="14.28515625" style="1" customWidth="1"/>
    <col min="830" max="831" width="11.5703125" style="1" customWidth="1"/>
    <col min="832" max="832" width="21.85546875" style="1" customWidth="1"/>
    <col min="833" max="1024" width="11.42578125" style="1"/>
    <col min="1025" max="1025" width="21.85546875" style="1" customWidth="1"/>
    <col min="1026" max="1026" width="13.85546875" style="1" customWidth="1"/>
    <col min="1027" max="1027" width="38.7109375" style="1" customWidth="1"/>
    <col min="1028" max="1028" width="3" style="1" bestFit="1" customWidth="1"/>
    <col min="1029" max="1029" width="32.28515625" style="1" customWidth="1"/>
    <col min="1030" max="1030" width="46.28515625" style="1" customWidth="1"/>
    <col min="1031" max="1031" width="19" style="1" customWidth="1"/>
    <col min="1032" max="1032" width="0" style="1" hidden="1" customWidth="1"/>
    <col min="1033" max="1033" width="17.7109375" style="1" customWidth="1"/>
    <col min="1034" max="1034" width="0" style="1" hidden="1" customWidth="1"/>
    <col min="1035" max="1035" width="22.28515625" style="1" customWidth="1"/>
    <col min="1036" max="1036" width="5.28515625" style="1" customWidth="1"/>
    <col min="1037" max="1037" width="36.28515625" style="1" customWidth="1"/>
    <col min="1038" max="1038" width="5.7109375" style="1" customWidth="1"/>
    <col min="1039" max="1039" width="0" style="1" hidden="1" customWidth="1"/>
    <col min="1040" max="1040" width="20.7109375" style="1" customWidth="1"/>
    <col min="1041" max="1041" width="4.85546875" style="1" customWidth="1"/>
    <col min="1042" max="1042" width="0" style="1" hidden="1" customWidth="1"/>
    <col min="1043" max="1043" width="24.7109375" style="1" customWidth="1"/>
    <col min="1044" max="1044" width="12.28515625" style="1" customWidth="1"/>
    <col min="1045" max="1045" width="0" style="1" hidden="1" customWidth="1"/>
    <col min="1046" max="1046" width="3.42578125" style="1" customWidth="1"/>
    <col min="1047" max="1047" width="0" style="1" hidden="1" customWidth="1"/>
    <col min="1048" max="1048" width="17.7109375" style="1" customWidth="1"/>
    <col min="1049" max="1049" width="3.42578125" style="1" customWidth="1"/>
    <col min="1050" max="1050" width="0" style="1" hidden="1" customWidth="1"/>
    <col min="1051" max="1051" width="23.7109375" style="1" customWidth="1"/>
    <col min="1052" max="1052" width="10" style="1" customWidth="1"/>
    <col min="1053" max="1053" width="0" style="1" hidden="1" customWidth="1"/>
    <col min="1054" max="1055" width="14.7109375" style="1" customWidth="1"/>
    <col min="1056" max="1056" width="12.85546875" style="1" customWidth="1"/>
    <col min="1057" max="1057" width="3.28515625" style="1" customWidth="1"/>
    <col min="1058" max="1058" width="30.28515625" style="1" customWidth="1"/>
    <col min="1059" max="1059" width="5" style="1" customWidth="1"/>
    <col min="1060" max="1060" width="0" style="1" hidden="1" customWidth="1"/>
    <col min="1061" max="1061" width="14.28515625" style="1" customWidth="1"/>
    <col min="1062" max="1062" width="5.7109375" style="1" customWidth="1"/>
    <col min="1063" max="1063" width="0" style="1" hidden="1" customWidth="1"/>
    <col min="1064" max="1064" width="17.28515625" style="1" customWidth="1"/>
    <col min="1065" max="1065" width="12.7109375" style="1" customWidth="1"/>
    <col min="1066" max="1066" width="0" style="1" hidden="1" customWidth="1"/>
    <col min="1067" max="1067" width="5.28515625" style="1" customWidth="1"/>
    <col min="1068" max="1068" width="0" style="1" hidden="1" customWidth="1"/>
    <col min="1069" max="1069" width="17" style="1" customWidth="1"/>
    <col min="1070" max="1070" width="6.28515625" style="1" customWidth="1"/>
    <col min="1071" max="1071" width="0" style="1" hidden="1" customWidth="1"/>
    <col min="1072" max="1072" width="14.28515625" style="1" customWidth="1"/>
    <col min="1073" max="1073" width="7.5703125" style="1" customWidth="1"/>
    <col min="1074" max="1074" width="0" style="1" hidden="1" customWidth="1"/>
    <col min="1075" max="1076" width="14.28515625" style="1" customWidth="1"/>
    <col min="1077" max="1077" width="20.85546875" style="1" customWidth="1"/>
    <col min="1078" max="1078" width="14.42578125" style="1" customWidth="1"/>
    <col min="1079" max="1079" width="15" style="1" customWidth="1"/>
    <col min="1080" max="1080" width="2.7109375" style="1" customWidth="1"/>
    <col min="1081" max="1081" width="11.7109375" style="1" customWidth="1"/>
    <col min="1082" max="1082" width="11.5703125" style="1" customWidth="1"/>
    <col min="1083" max="1083" width="2.28515625" style="1" customWidth="1"/>
    <col min="1084" max="1084" width="41" style="1" customWidth="1"/>
    <col min="1085" max="1085" width="14.28515625" style="1" customWidth="1"/>
    <col min="1086" max="1087" width="11.5703125" style="1" customWidth="1"/>
    <col min="1088" max="1088" width="21.85546875" style="1" customWidth="1"/>
    <col min="1089" max="1280" width="11.42578125" style="1"/>
    <col min="1281" max="1281" width="21.85546875" style="1" customWidth="1"/>
    <col min="1282" max="1282" width="13.85546875" style="1" customWidth="1"/>
    <col min="1283" max="1283" width="38.7109375" style="1" customWidth="1"/>
    <col min="1284" max="1284" width="3" style="1" bestFit="1" customWidth="1"/>
    <col min="1285" max="1285" width="32.28515625" style="1" customWidth="1"/>
    <col min="1286" max="1286" width="46.28515625" style="1" customWidth="1"/>
    <col min="1287" max="1287" width="19" style="1" customWidth="1"/>
    <col min="1288" max="1288" width="0" style="1" hidden="1" customWidth="1"/>
    <col min="1289" max="1289" width="17.7109375" style="1" customWidth="1"/>
    <col min="1290" max="1290" width="0" style="1" hidden="1" customWidth="1"/>
    <col min="1291" max="1291" width="22.28515625" style="1" customWidth="1"/>
    <col min="1292" max="1292" width="5.28515625" style="1" customWidth="1"/>
    <col min="1293" max="1293" width="36.28515625" style="1" customWidth="1"/>
    <col min="1294" max="1294" width="5.7109375" style="1" customWidth="1"/>
    <col min="1295" max="1295" width="0" style="1" hidden="1" customWidth="1"/>
    <col min="1296" max="1296" width="20.7109375" style="1" customWidth="1"/>
    <col min="1297" max="1297" width="4.85546875" style="1" customWidth="1"/>
    <col min="1298" max="1298" width="0" style="1" hidden="1" customWidth="1"/>
    <col min="1299" max="1299" width="24.7109375" style="1" customWidth="1"/>
    <col min="1300" max="1300" width="12.28515625" style="1" customWidth="1"/>
    <col min="1301" max="1301" width="0" style="1" hidden="1" customWidth="1"/>
    <col min="1302" max="1302" width="3.42578125" style="1" customWidth="1"/>
    <col min="1303" max="1303" width="0" style="1" hidden="1" customWidth="1"/>
    <col min="1304" max="1304" width="17.7109375" style="1" customWidth="1"/>
    <col min="1305" max="1305" width="3.42578125" style="1" customWidth="1"/>
    <col min="1306" max="1306" width="0" style="1" hidden="1" customWidth="1"/>
    <col min="1307" max="1307" width="23.7109375" style="1" customWidth="1"/>
    <col min="1308" max="1308" width="10" style="1" customWidth="1"/>
    <col min="1309" max="1309" width="0" style="1" hidden="1" customWidth="1"/>
    <col min="1310" max="1311" width="14.7109375" style="1" customWidth="1"/>
    <col min="1312" max="1312" width="12.85546875" style="1" customWidth="1"/>
    <col min="1313" max="1313" width="3.28515625" style="1" customWidth="1"/>
    <col min="1314" max="1314" width="30.28515625" style="1" customWidth="1"/>
    <col min="1315" max="1315" width="5" style="1" customWidth="1"/>
    <col min="1316" max="1316" width="0" style="1" hidden="1" customWidth="1"/>
    <col min="1317" max="1317" width="14.28515625" style="1" customWidth="1"/>
    <col min="1318" max="1318" width="5.7109375" style="1" customWidth="1"/>
    <col min="1319" max="1319" width="0" style="1" hidden="1" customWidth="1"/>
    <col min="1320" max="1320" width="17.28515625" style="1" customWidth="1"/>
    <col min="1321" max="1321" width="12.7109375" style="1" customWidth="1"/>
    <col min="1322" max="1322" width="0" style="1" hidden="1" customWidth="1"/>
    <col min="1323" max="1323" width="5.28515625" style="1" customWidth="1"/>
    <col min="1324" max="1324" width="0" style="1" hidden="1" customWidth="1"/>
    <col min="1325" max="1325" width="17" style="1" customWidth="1"/>
    <col min="1326" max="1326" width="6.28515625" style="1" customWidth="1"/>
    <col min="1327" max="1327" width="0" style="1" hidden="1" customWidth="1"/>
    <col min="1328" max="1328" width="14.28515625" style="1" customWidth="1"/>
    <col min="1329" max="1329" width="7.5703125" style="1" customWidth="1"/>
    <col min="1330" max="1330" width="0" style="1" hidden="1" customWidth="1"/>
    <col min="1331" max="1332" width="14.28515625" style="1" customWidth="1"/>
    <col min="1333" max="1333" width="20.85546875" style="1" customWidth="1"/>
    <col min="1334" max="1334" width="14.42578125" style="1" customWidth="1"/>
    <col min="1335" max="1335" width="15" style="1" customWidth="1"/>
    <col min="1336" max="1336" width="2.7109375" style="1" customWidth="1"/>
    <col min="1337" max="1337" width="11.7109375" style="1" customWidth="1"/>
    <col min="1338" max="1338" width="11.5703125" style="1" customWidth="1"/>
    <col min="1339" max="1339" width="2.28515625" style="1" customWidth="1"/>
    <col min="1340" max="1340" width="41" style="1" customWidth="1"/>
    <col min="1341" max="1341" width="14.28515625" style="1" customWidth="1"/>
    <col min="1342" max="1343" width="11.5703125" style="1" customWidth="1"/>
    <col min="1344" max="1344" width="21.85546875" style="1" customWidth="1"/>
    <col min="1345" max="1536" width="11.42578125" style="1"/>
    <col min="1537" max="1537" width="21.85546875" style="1" customWidth="1"/>
    <col min="1538" max="1538" width="13.85546875" style="1" customWidth="1"/>
    <col min="1539" max="1539" width="38.7109375" style="1" customWidth="1"/>
    <col min="1540" max="1540" width="3" style="1" bestFit="1" customWidth="1"/>
    <col min="1541" max="1541" width="32.28515625" style="1" customWidth="1"/>
    <col min="1542" max="1542" width="46.28515625" style="1" customWidth="1"/>
    <col min="1543" max="1543" width="19" style="1" customWidth="1"/>
    <col min="1544" max="1544" width="0" style="1" hidden="1" customWidth="1"/>
    <col min="1545" max="1545" width="17.7109375" style="1" customWidth="1"/>
    <col min="1546" max="1546" width="0" style="1" hidden="1" customWidth="1"/>
    <col min="1547" max="1547" width="22.28515625" style="1" customWidth="1"/>
    <col min="1548" max="1548" width="5.28515625" style="1" customWidth="1"/>
    <col min="1549" max="1549" width="36.28515625" style="1" customWidth="1"/>
    <col min="1550" max="1550" width="5.7109375" style="1" customWidth="1"/>
    <col min="1551" max="1551" width="0" style="1" hidden="1" customWidth="1"/>
    <col min="1552" max="1552" width="20.7109375" style="1" customWidth="1"/>
    <col min="1553" max="1553" width="4.85546875" style="1" customWidth="1"/>
    <col min="1554" max="1554" width="0" style="1" hidden="1" customWidth="1"/>
    <col min="1555" max="1555" width="24.7109375" style="1" customWidth="1"/>
    <col min="1556" max="1556" width="12.28515625" style="1" customWidth="1"/>
    <col min="1557" max="1557" width="0" style="1" hidden="1" customWidth="1"/>
    <col min="1558" max="1558" width="3.42578125" style="1" customWidth="1"/>
    <col min="1559" max="1559" width="0" style="1" hidden="1" customWidth="1"/>
    <col min="1560" max="1560" width="17.7109375" style="1" customWidth="1"/>
    <col min="1561" max="1561" width="3.42578125" style="1" customWidth="1"/>
    <col min="1562" max="1562" width="0" style="1" hidden="1" customWidth="1"/>
    <col min="1563" max="1563" width="23.7109375" style="1" customWidth="1"/>
    <col min="1564" max="1564" width="10" style="1" customWidth="1"/>
    <col min="1565" max="1565" width="0" style="1" hidden="1" customWidth="1"/>
    <col min="1566" max="1567" width="14.7109375" style="1" customWidth="1"/>
    <col min="1568" max="1568" width="12.85546875" style="1" customWidth="1"/>
    <col min="1569" max="1569" width="3.28515625" style="1" customWidth="1"/>
    <col min="1570" max="1570" width="30.28515625" style="1" customWidth="1"/>
    <col min="1571" max="1571" width="5" style="1" customWidth="1"/>
    <col min="1572" max="1572" width="0" style="1" hidden="1" customWidth="1"/>
    <col min="1573" max="1573" width="14.28515625" style="1" customWidth="1"/>
    <col min="1574" max="1574" width="5.7109375" style="1" customWidth="1"/>
    <col min="1575" max="1575" width="0" style="1" hidden="1" customWidth="1"/>
    <col min="1576" max="1576" width="17.28515625" style="1" customWidth="1"/>
    <col min="1577" max="1577" width="12.7109375" style="1" customWidth="1"/>
    <col min="1578" max="1578" width="0" style="1" hidden="1" customWidth="1"/>
    <col min="1579" max="1579" width="5.28515625" style="1" customWidth="1"/>
    <col min="1580" max="1580" width="0" style="1" hidden="1" customWidth="1"/>
    <col min="1581" max="1581" width="17" style="1" customWidth="1"/>
    <col min="1582" max="1582" width="6.28515625" style="1" customWidth="1"/>
    <col min="1583" max="1583" width="0" style="1" hidden="1" customWidth="1"/>
    <col min="1584" max="1584" width="14.28515625" style="1" customWidth="1"/>
    <col min="1585" max="1585" width="7.5703125" style="1" customWidth="1"/>
    <col min="1586" max="1586" width="0" style="1" hidden="1" customWidth="1"/>
    <col min="1587" max="1588" width="14.28515625" style="1" customWidth="1"/>
    <col min="1589" max="1589" width="20.85546875" style="1" customWidth="1"/>
    <col min="1590" max="1590" width="14.42578125" style="1" customWidth="1"/>
    <col min="1591" max="1591" width="15" style="1" customWidth="1"/>
    <col min="1592" max="1592" width="2.7109375" style="1" customWidth="1"/>
    <col min="1593" max="1593" width="11.7109375" style="1" customWidth="1"/>
    <col min="1594" max="1594" width="11.5703125" style="1" customWidth="1"/>
    <col min="1595" max="1595" width="2.28515625" style="1" customWidth="1"/>
    <col min="1596" max="1596" width="41" style="1" customWidth="1"/>
    <col min="1597" max="1597" width="14.28515625" style="1" customWidth="1"/>
    <col min="1598" max="1599" width="11.5703125" style="1" customWidth="1"/>
    <col min="1600" max="1600" width="21.85546875" style="1" customWidth="1"/>
    <col min="1601" max="1792" width="11.42578125" style="1"/>
    <col min="1793" max="1793" width="21.85546875" style="1" customWidth="1"/>
    <col min="1794" max="1794" width="13.85546875" style="1" customWidth="1"/>
    <col min="1795" max="1795" width="38.7109375" style="1" customWidth="1"/>
    <col min="1796" max="1796" width="3" style="1" bestFit="1" customWidth="1"/>
    <col min="1797" max="1797" width="32.28515625" style="1" customWidth="1"/>
    <col min="1798" max="1798" width="46.28515625" style="1" customWidth="1"/>
    <col min="1799" max="1799" width="19" style="1" customWidth="1"/>
    <col min="1800" max="1800" width="0" style="1" hidden="1" customWidth="1"/>
    <col min="1801" max="1801" width="17.7109375" style="1" customWidth="1"/>
    <col min="1802" max="1802" width="0" style="1" hidden="1" customWidth="1"/>
    <col min="1803" max="1803" width="22.28515625" style="1" customWidth="1"/>
    <col min="1804" max="1804" width="5.28515625" style="1" customWidth="1"/>
    <col min="1805" max="1805" width="36.28515625" style="1" customWidth="1"/>
    <col min="1806" max="1806" width="5.7109375" style="1" customWidth="1"/>
    <col min="1807" max="1807" width="0" style="1" hidden="1" customWidth="1"/>
    <col min="1808" max="1808" width="20.7109375" style="1" customWidth="1"/>
    <col min="1809" max="1809" width="4.85546875" style="1" customWidth="1"/>
    <col min="1810" max="1810" width="0" style="1" hidden="1" customWidth="1"/>
    <col min="1811" max="1811" width="24.7109375" style="1" customWidth="1"/>
    <col min="1812" max="1812" width="12.28515625" style="1" customWidth="1"/>
    <col min="1813" max="1813" width="0" style="1" hidden="1" customWidth="1"/>
    <col min="1814" max="1814" width="3.42578125" style="1" customWidth="1"/>
    <col min="1815" max="1815" width="0" style="1" hidden="1" customWidth="1"/>
    <col min="1816" max="1816" width="17.7109375" style="1" customWidth="1"/>
    <col min="1817" max="1817" width="3.42578125" style="1" customWidth="1"/>
    <col min="1818" max="1818" width="0" style="1" hidden="1" customWidth="1"/>
    <col min="1819" max="1819" width="23.7109375" style="1" customWidth="1"/>
    <col min="1820" max="1820" width="10" style="1" customWidth="1"/>
    <col min="1821" max="1821" width="0" style="1" hidden="1" customWidth="1"/>
    <col min="1822" max="1823" width="14.7109375" style="1" customWidth="1"/>
    <col min="1824" max="1824" width="12.85546875" style="1" customWidth="1"/>
    <col min="1825" max="1825" width="3.28515625" style="1" customWidth="1"/>
    <col min="1826" max="1826" width="30.28515625" style="1" customWidth="1"/>
    <col min="1827" max="1827" width="5" style="1" customWidth="1"/>
    <col min="1828" max="1828" width="0" style="1" hidden="1" customWidth="1"/>
    <col min="1829" max="1829" width="14.28515625" style="1" customWidth="1"/>
    <col min="1830" max="1830" width="5.7109375" style="1" customWidth="1"/>
    <col min="1831" max="1831" width="0" style="1" hidden="1" customWidth="1"/>
    <col min="1832" max="1832" width="17.28515625" style="1" customWidth="1"/>
    <col min="1833" max="1833" width="12.7109375" style="1" customWidth="1"/>
    <col min="1834" max="1834" width="0" style="1" hidden="1" customWidth="1"/>
    <col min="1835" max="1835" width="5.28515625" style="1" customWidth="1"/>
    <col min="1836" max="1836" width="0" style="1" hidden="1" customWidth="1"/>
    <col min="1837" max="1837" width="17" style="1" customWidth="1"/>
    <col min="1838" max="1838" width="6.28515625" style="1" customWidth="1"/>
    <col min="1839" max="1839" width="0" style="1" hidden="1" customWidth="1"/>
    <col min="1840" max="1840" width="14.28515625" style="1" customWidth="1"/>
    <col min="1841" max="1841" width="7.5703125" style="1" customWidth="1"/>
    <col min="1842" max="1842" width="0" style="1" hidden="1" customWidth="1"/>
    <col min="1843" max="1844" width="14.28515625" style="1" customWidth="1"/>
    <col min="1845" max="1845" width="20.85546875" style="1" customWidth="1"/>
    <col min="1846" max="1846" width="14.42578125" style="1" customWidth="1"/>
    <col min="1847" max="1847" width="15" style="1" customWidth="1"/>
    <col min="1848" max="1848" width="2.7109375" style="1" customWidth="1"/>
    <col min="1849" max="1849" width="11.7109375" style="1" customWidth="1"/>
    <col min="1850" max="1850" width="11.5703125" style="1" customWidth="1"/>
    <col min="1851" max="1851" width="2.28515625" style="1" customWidth="1"/>
    <col min="1852" max="1852" width="41" style="1" customWidth="1"/>
    <col min="1853" max="1853" width="14.28515625" style="1" customWidth="1"/>
    <col min="1854" max="1855" width="11.5703125" style="1" customWidth="1"/>
    <col min="1856" max="1856" width="21.85546875" style="1" customWidth="1"/>
    <col min="1857" max="2048" width="11.42578125" style="1"/>
    <col min="2049" max="2049" width="21.85546875" style="1" customWidth="1"/>
    <col min="2050" max="2050" width="13.85546875" style="1" customWidth="1"/>
    <col min="2051" max="2051" width="38.7109375" style="1" customWidth="1"/>
    <col min="2052" max="2052" width="3" style="1" bestFit="1" customWidth="1"/>
    <col min="2053" max="2053" width="32.28515625" style="1" customWidth="1"/>
    <col min="2054" max="2054" width="46.28515625" style="1" customWidth="1"/>
    <col min="2055" max="2055" width="19" style="1" customWidth="1"/>
    <col min="2056" max="2056" width="0" style="1" hidden="1" customWidth="1"/>
    <col min="2057" max="2057" width="17.7109375" style="1" customWidth="1"/>
    <col min="2058" max="2058" width="0" style="1" hidden="1" customWidth="1"/>
    <col min="2059" max="2059" width="22.28515625" style="1" customWidth="1"/>
    <col min="2060" max="2060" width="5.28515625" style="1" customWidth="1"/>
    <col min="2061" max="2061" width="36.28515625" style="1" customWidth="1"/>
    <col min="2062" max="2062" width="5.7109375" style="1" customWidth="1"/>
    <col min="2063" max="2063" width="0" style="1" hidden="1" customWidth="1"/>
    <col min="2064" max="2064" width="20.7109375" style="1" customWidth="1"/>
    <col min="2065" max="2065" width="4.85546875" style="1" customWidth="1"/>
    <col min="2066" max="2066" width="0" style="1" hidden="1" customWidth="1"/>
    <col min="2067" max="2067" width="24.7109375" style="1" customWidth="1"/>
    <col min="2068" max="2068" width="12.28515625" style="1" customWidth="1"/>
    <col min="2069" max="2069" width="0" style="1" hidden="1" customWidth="1"/>
    <col min="2070" max="2070" width="3.42578125" style="1" customWidth="1"/>
    <col min="2071" max="2071" width="0" style="1" hidden="1" customWidth="1"/>
    <col min="2072" max="2072" width="17.7109375" style="1" customWidth="1"/>
    <col min="2073" max="2073" width="3.42578125" style="1" customWidth="1"/>
    <col min="2074" max="2074" width="0" style="1" hidden="1" customWidth="1"/>
    <col min="2075" max="2075" width="23.7109375" style="1" customWidth="1"/>
    <col min="2076" max="2076" width="10" style="1" customWidth="1"/>
    <col min="2077" max="2077" width="0" style="1" hidden="1" customWidth="1"/>
    <col min="2078" max="2079" width="14.7109375" style="1" customWidth="1"/>
    <col min="2080" max="2080" width="12.85546875" style="1" customWidth="1"/>
    <col min="2081" max="2081" width="3.28515625" style="1" customWidth="1"/>
    <col min="2082" max="2082" width="30.28515625" style="1" customWidth="1"/>
    <col min="2083" max="2083" width="5" style="1" customWidth="1"/>
    <col min="2084" max="2084" width="0" style="1" hidden="1" customWidth="1"/>
    <col min="2085" max="2085" width="14.28515625" style="1" customWidth="1"/>
    <col min="2086" max="2086" width="5.7109375" style="1" customWidth="1"/>
    <col min="2087" max="2087" width="0" style="1" hidden="1" customWidth="1"/>
    <col min="2088" max="2088" width="17.28515625" style="1" customWidth="1"/>
    <col min="2089" max="2089" width="12.7109375" style="1" customWidth="1"/>
    <col min="2090" max="2090" width="0" style="1" hidden="1" customWidth="1"/>
    <col min="2091" max="2091" width="5.28515625" style="1" customWidth="1"/>
    <col min="2092" max="2092" width="0" style="1" hidden="1" customWidth="1"/>
    <col min="2093" max="2093" width="17" style="1" customWidth="1"/>
    <col min="2094" max="2094" width="6.28515625" style="1" customWidth="1"/>
    <col min="2095" max="2095" width="0" style="1" hidden="1" customWidth="1"/>
    <col min="2096" max="2096" width="14.28515625" style="1" customWidth="1"/>
    <col min="2097" max="2097" width="7.5703125" style="1" customWidth="1"/>
    <col min="2098" max="2098" width="0" style="1" hidden="1" customWidth="1"/>
    <col min="2099" max="2100" width="14.28515625" style="1" customWidth="1"/>
    <col min="2101" max="2101" width="20.85546875" style="1" customWidth="1"/>
    <col min="2102" max="2102" width="14.42578125" style="1" customWidth="1"/>
    <col min="2103" max="2103" width="15" style="1" customWidth="1"/>
    <col min="2104" max="2104" width="2.7109375" style="1" customWidth="1"/>
    <col min="2105" max="2105" width="11.7109375" style="1" customWidth="1"/>
    <col min="2106" max="2106" width="11.5703125" style="1" customWidth="1"/>
    <col min="2107" max="2107" width="2.28515625" style="1" customWidth="1"/>
    <col min="2108" max="2108" width="41" style="1" customWidth="1"/>
    <col min="2109" max="2109" width="14.28515625" style="1" customWidth="1"/>
    <col min="2110" max="2111" width="11.5703125" style="1" customWidth="1"/>
    <col min="2112" max="2112" width="21.85546875" style="1" customWidth="1"/>
    <col min="2113" max="2304" width="11.42578125" style="1"/>
    <col min="2305" max="2305" width="21.85546875" style="1" customWidth="1"/>
    <col min="2306" max="2306" width="13.85546875" style="1" customWidth="1"/>
    <col min="2307" max="2307" width="38.7109375" style="1" customWidth="1"/>
    <col min="2308" max="2308" width="3" style="1" bestFit="1" customWidth="1"/>
    <col min="2309" max="2309" width="32.28515625" style="1" customWidth="1"/>
    <col min="2310" max="2310" width="46.28515625" style="1" customWidth="1"/>
    <col min="2311" max="2311" width="19" style="1" customWidth="1"/>
    <col min="2312" max="2312" width="0" style="1" hidden="1" customWidth="1"/>
    <col min="2313" max="2313" width="17.7109375" style="1" customWidth="1"/>
    <col min="2314" max="2314" width="0" style="1" hidden="1" customWidth="1"/>
    <col min="2315" max="2315" width="22.28515625" style="1" customWidth="1"/>
    <col min="2316" max="2316" width="5.28515625" style="1" customWidth="1"/>
    <col min="2317" max="2317" width="36.28515625" style="1" customWidth="1"/>
    <col min="2318" max="2318" width="5.7109375" style="1" customWidth="1"/>
    <col min="2319" max="2319" width="0" style="1" hidden="1" customWidth="1"/>
    <col min="2320" max="2320" width="20.7109375" style="1" customWidth="1"/>
    <col min="2321" max="2321" width="4.85546875" style="1" customWidth="1"/>
    <col min="2322" max="2322" width="0" style="1" hidden="1" customWidth="1"/>
    <col min="2323" max="2323" width="24.7109375" style="1" customWidth="1"/>
    <col min="2324" max="2324" width="12.28515625" style="1" customWidth="1"/>
    <col min="2325" max="2325" width="0" style="1" hidden="1" customWidth="1"/>
    <col min="2326" max="2326" width="3.42578125" style="1" customWidth="1"/>
    <col min="2327" max="2327" width="0" style="1" hidden="1" customWidth="1"/>
    <col min="2328" max="2328" width="17.7109375" style="1" customWidth="1"/>
    <col min="2329" max="2329" width="3.42578125" style="1" customWidth="1"/>
    <col min="2330" max="2330" width="0" style="1" hidden="1" customWidth="1"/>
    <col min="2331" max="2331" width="23.7109375" style="1" customWidth="1"/>
    <col min="2332" max="2332" width="10" style="1" customWidth="1"/>
    <col min="2333" max="2333" width="0" style="1" hidden="1" customWidth="1"/>
    <col min="2334" max="2335" width="14.7109375" style="1" customWidth="1"/>
    <col min="2336" max="2336" width="12.85546875" style="1" customWidth="1"/>
    <col min="2337" max="2337" width="3.28515625" style="1" customWidth="1"/>
    <col min="2338" max="2338" width="30.28515625" style="1" customWidth="1"/>
    <col min="2339" max="2339" width="5" style="1" customWidth="1"/>
    <col min="2340" max="2340" width="0" style="1" hidden="1" customWidth="1"/>
    <col min="2341" max="2341" width="14.28515625" style="1" customWidth="1"/>
    <col min="2342" max="2342" width="5.7109375" style="1" customWidth="1"/>
    <col min="2343" max="2343" width="0" style="1" hidden="1" customWidth="1"/>
    <col min="2344" max="2344" width="17.28515625" style="1" customWidth="1"/>
    <col min="2345" max="2345" width="12.7109375" style="1" customWidth="1"/>
    <col min="2346" max="2346" width="0" style="1" hidden="1" customWidth="1"/>
    <col min="2347" max="2347" width="5.28515625" style="1" customWidth="1"/>
    <col min="2348" max="2348" width="0" style="1" hidden="1" customWidth="1"/>
    <col min="2349" max="2349" width="17" style="1" customWidth="1"/>
    <col min="2350" max="2350" width="6.28515625" style="1" customWidth="1"/>
    <col min="2351" max="2351" width="0" style="1" hidden="1" customWidth="1"/>
    <col min="2352" max="2352" width="14.28515625" style="1" customWidth="1"/>
    <col min="2353" max="2353" width="7.5703125" style="1" customWidth="1"/>
    <col min="2354" max="2354" width="0" style="1" hidden="1" customWidth="1"/>
    <col min="2355" max="2356" width="14.28515625" style="1" customWidth="1"/>
    <col min="2357" max="2357" width="20.85546875" style="1" customWidth="1"/>
    <col min="2358" max="2358" width="14.42578125" style="1" customWidth="1"/>
    <col min="2359" max="2359" width="15" style="1" customWidth="1"/>
    <col min="2360" max="2360" width="2.7109375" style="1" customWidth="1"/>
    <col min="2361" max="2361" width="11.7109375" style="1" customWidth="1"/>
    <col min="2362" max="2362" width="11.5703125" style="1" customWidth="1"/>
    <col min="2363" max="2363" width="2.28515625" style="1" customWidth="1"/>
    <col min="2364" max="2364" width="41" style="1" customWidth="1"/>
    <col min="2365" max="2365" width="14.28515625" style="1" customWidth="1"/>
    <col min="2366" max="2367" width="11.5703125" style="1" customWidth="1"/>
    <col min="2368" max="2368" width="21.85546875" style="1" customWidth="1"/>
    <col min="2369" max="2560" width="11.42578125" style="1"/>
    <col min="2561" max="2561" width="21.85546875" style="1" customWidth="1"/>
    <col min="2562" max="2562" width="13.85546875" style="1" customWidth="1"/>
    <col min="2563" max="2563" width="38.7109375" style="1" customWidth="1"/>
    <col min="2564" max="2564" width="3" style="1" bestFit="1" customWidth="1"/>
    <col min="2565" max="2565" width="32.28515625" style="1" customWidth="1"/>
    <col min="2566" max="2566" width="46.28515625" style="1" customWidth="1"/>
    <col min="2567" max="2567" width="19" style="1" customWidth="1"/>
    <col min="2568" max="2568" width="0" style="1" hidden="1" customWidth="1"/>
    <col min="2569" max="2569" width="17.7109375" style="1" customWidth="1"/>
    <col min="2570" max="2570" width="0" style="1" hidden="1" customWidth="1"/>
    <col min="2571" max="2571" width="22.28515625" style="1" customWidth="1"/>
    <col min="2572" max="2572" width="5.28515625" style="1" customWidth="1"/>
    <col min="2573" max="2573" width="36.28515625" style="1" customWidth="1"/>
    <col min="2574" max="2574" width="5.7109375" style="1" customWidth="1"/>
    <col min="2575" max="2575" width="0" style="1" hidden="1" customWidth="1"/>
    <col min="2576" max="2576" width="20.7109375" style="1" customWidth="1"/>
    <col min="2577" max="2577" width="4.85546875" style="1" customWidth="1"/>
    <col min="2578" max="2578" width="0" style="1" hidden="1" customWidth="1"/>
    <col min="2579" max="2579" width="24.7109375" style="1" customWidth="1"/>
    <col min="2580" max="2580" width="12.28515625" style="1" customWidth="1"/>
    <col min="2581" max="2581" width="0" style="1" hidden="1" customWidth="1"/>
    <col min="2582" max="2582" width="3.42578125" style="1" customWidth="1"/>
    <col min="2583" max="2583" width="0" style="1" hidden="1" customWidth="1"/>
    <col min="2584" max="2584" width="17.7109375" style="1" customWidth="1"/>
    <col min="2585" max="2585" width="3.42578125" style="1" customWidth="1"/>
    <col min="2586" max="2586" width="0" style="1" hidden="1" customWidth="1"/>
    <col min="2587" max="2587" width="23.7109375" style="1" customWidth="1"/>
    <col min="2588" max="2588" width="10" style="1" customWidth="1"/>
    <col min="2589" max="2589" width="0" style="1" hidden="1" customWidth="1"/>
    <col min="2590" max="2591" width="14.7109375" style="1" customWidth="1"/>
    <col min="2592" max="2592" width="12.85546875" style="1" customWidth="1"/>
    <col min="2593" max="2593" width="3.28515625" style="1" customWidth="1"/>
    <col min="2594" max="2594" width="30.28515625" style="1" customWidth="1"/>
    <col min="2595" max="2595" width="5" style="1" customWidth="1"/>
    <col min="2596" max="2596" width="0" style="1" hidden="1" customWidth="1"/>
    <col min="2597" max="2597" width="14.28515625" style="1" customWidth="1"/>
    <col min="2598" max="2598" width="5.7109375" style="1" customWidth="1"/>
    <col min="2599" max="2599" width="0" style="1" hidden="1" customWidth="1"/>
    <col min="2600" max="2600" width="17.28515625" style="1" customWidth="1"/>
    <col min="2601" max="2601" width="12.7109375" style="1" customWidth="1"/>
    <col min="2602" max="2602" width="0" style="1" hidden="1" customWidth="1"/>
    <col min="2603" max="2603" width="5.28515625" style="1" customWidth="1"/>
    <col min="2604" max="2604" width="0" style="1" hidden="1" customWidth="1"/>
    <col min="2605" max="2605" width="17" style="1" customWidth="1"/>
    <col min="2606" max="2606" width="6.28515625" style="1" customWidth="1"/>
    <col min="2607" max="2607" width="0" style="1" hidden="1" customWidth="1"/>
    <col min="2608" max="2608" width="14.28515625" style="1" customWidth="1"/>
    <col min="2609" max="2609" width="7.5703125" style="1" customWidth="1"/>
    <col min="2610" max="2610" width="0" style="1" hidden="1" customWidth="1"/>
    <col min="2611" max="2612" width="14.28515625" style="1" customWidth="1"/>
    <col min="2613" max="2613" width="20.85546875" style="1" customWidth="1"/>
    <col min="2614" max="2614" width="14.42578125" style="1" customWidth="1"/>
    <col min="2615" max="2615" width="15" style="1" customWidth="1"/>
    <col min="2616" max="2616" width="2.7109375" style="1" customWidth="1"/>
    <col min="2617" max="2617" width="11.7109375" style="1" customWidth="1"/>
    <col min="2618" max="2618" width="11.5703125" style="1" customWidth="1"/>
    <col min="2619" max="2619" width="2.28515625" style="1" customWidth="1"/>
    <col min="2620" max="2620" width="41" style="1" customWidth="1"/>
    <col min="2621" max="2621" width="14.28515625" style="1" customWidth="1"/>
    <col min="2622" max="2623" width="11.5703125" style="1" customWidth="1"/>
    <col min="2624" max="2624" width="21.85546875" style="1" customWidth="1"/>
    <col min="2625" max="2816" width="11.42578125" style="1"/>
    <col min="2817" max="2817" width="21.85546875" style="1" customWidth="1"/>
    <col min="2818" max="2818" width="13.85546875" style="1" customWidth="1"/>
    <col min="2819" max="2819" width="38.7109375" style="1" customWidth="1"/>
    <col min="2820" max="2820" width="3" style="1" bestFit="1" customWidth="1"/>
    <col min="2821" max="2821" width="32.28515625" style="1" customWidth="1"/>
    <col min="2822" max="2822" width="46.28515625" style="1" customWidth="1"/>
    <col min="2823" max="2823" width="19" style="1" customWidth="1"/>
    <col min="2824" max="2824" width="0" style="1" hidden="1" customWidth="1"/>
    <col min="2825" max="2825" width="17.7109375" style="1" customWidth="1"/>
    <col min="2826" max="2826" width="0" style="1" hidden="1" customWidth="1"/>
    <col min="2827" max="2827" width="22.28515625" style="1" customWidth="1"/>
    <col min="2828" max="2828" width="5.28515625" style="1" customWidth="1"/>
    <col min="2829" max="2829" width="36.28515625" style="1" customWidth="1"/>
    <col min="2830" max="2830" width="5.7109375" style="1" customWidth="1"/>
    <col min="2831" max="2831" width="0" style="1" hidden="1" customWidth="1"/>
    <col min="2832" max="2832" width="20.7109375" style="1" customWidth="1"/>
    <col min="2833" max="2833" width="4.85546875" style="1" customWidth="1"/>
    <col min="2834" max="2834" width="0" style="1" hidden="1" customWidth="1"/>
    <col min="2835" max="2835" width="24.7109375" style="1" customWidth="1"/>
    <col min="2836" max="2836" width="12.28515625" style="1" customWidth="1"/>
    <col min="2837" max="2837" width="0" style="1" hidden="1" customWidth="1"/>
    <col min="2838" max="2838" width="3.42578125" style="1" customWidth="1"/>
    <col min="2839" max="2839" width="0" style="1" hidden="1" customWidth="1"/>
    <col min="2840" max="2840" width="17.7109375" style="1" customWidth="1"/>
    <col min="2841" max="2841" width="3.42578125" style="1" customWidth="1"/>
    <col min="2842" max="2842" width="0" style="1" hidden="1" customWidth="1"/>
    <col min="2843" max="2843" width="23.7109375" style="1" customWidth="1"/>
    <col min="2844" max="2844" width="10" style="1" customWidth="1"/>
    <col min="2845" max="2845" width="0" style="1" hidden="1" customWidth="1"/>
    <col min="2846" max="2847" width="14.7109375" style="1" customWidth="1"/>
    <col min="2848" max="2848" width="12.85546875" style="1" customWidth="1"/>
    <col min="2849" max="2849" width="3.28515625" style="1" customWidth="1"/>
    <col min="2850" max="2850" width="30.28515625" style="1" customWidth="1"/>
    <col min="2851" max="2851" width="5" style="1" customWidth="1"/>
    <col min="2852" max="2852" width="0" style="1" hidden="1" customWidth="1"/>
    <col min="2853" max="2853" width="14.28515625" style="1" customWidth="1"/>
    <col min="2854" max="2854" width="5.7109375" style="1" customWidth="1"/>
    <col min="2855" max="2855" width="0" style="1" hidden="1" customWidth="1"/>
    <col min="2856" max="2856" width="17.28515625" style="1" customWidth="1"/>
    <col min="2857" max="2857" width="12.7109375" style="1" customWidth="1"/>
    <col min="2858" max="2858" width="0" style="1" hidden="1" customWidth="1"/>
    <col min="2859" max="2859" width="5.28515625" style="1" customWidth="1"/>
    <col min="2860" max="2860" width="0" style="1" hidden="1" customWidth="1"/>
    <col min="2861" max="2861" width="17" style="1" customWidth="1"/>
    <col min="2862" max="2862" width="6.28515625" style="1" customWidth="1"/>
    <col min="2863" max="2863" width="0" style="1" hidden="1" customWidth="1"/>
    <col min="2864" max="2864" width="14.28515625" style="1" customWidth="1"/>
    <col min="2865" max="2865" width="7.5703125" style="1" customWidth="1"/>
    <col min="2866" max="2866" width="0" style="1" hidden="1" customWidth="1"/>
    <col min="2867" max="2868" width="14.28515625" style="1" customWidth="1"/>
    <col min="2869" max="2869" width="20.85546875" style="1" customWidth="1"/>
    <col min="2870" max="2870" width="14.42578125" style="1" customWidth="1"/>
    <col min="2871" max="2871" width="15" style="1" customWidth="1"/>
    <col min="2872" max="2872" width="2.7109375" style="1" customWidth="1"/>
    <col min="2873" max="2873" width="11.7109375" style="1" customWidth="1"/>
    <col min="2874" max="2874" width="11.5703125" style="1" customWidth="1"/>
    <col min="2875" max="2875" width="2.28515625" style="1" customWidth="1"/>
    <col min="2876" max="2876" width="41" style="1" customWidth="1"/>
    <col min="2877" max="2877" width="14.28515625" style="1" customWidth="1"/>
    <col min="2878" max="2879" width="11.5703125" style="1" customWidth="1"/>
    <col min="2880" max="2880" width="21.85546875" style="1" customWidth="1"/>
    <col min="2881" max="3072" width="11.42578125" style="1"/>
    <col min="3073" max="3073" width="21.85546875" style="1" customWidth="1"/>
    <col min="3074" max="3074" width="13.85546875" style="1" customWidth="1"/>
    <col min="3075" max="3075" width="38.7109375" style="1" customWidth="1"/>
    <col min="3076" max="3076" width="3" style="1" bestFit="1" customWidth="1"/>
    <col min="3077" max="3077" width="32.28515625" style="1" customWidth="1"/>
    <col min="3078" max="3078" width="46.28515625" style="1" customWidth="1"/>
    <col min="3079" max="3079" width="19" style="1" customWidth="1"/>
    <col min="3080" max="3080" width="0" style="1" hidden="1" customWidth="1"/>
    <col min="3081" max="3081" width="17.7109375" style="1" customWidth="1"/>
    <col min="3082" max="3082" width="0" style="1" hidden="1" customWidth="1"/>
    <col min="3083" max="3083" width="22.28515625" style="1" customWidth="1"/>
    <col min="3084" max="3084" width="5.28515625" style="1" customWidth="1"/>
    <col min="3085" max="3085" width="36.28515625" style="1" customWidth="1"/>
    <col min="3086" max="3086" width="5.7109375" style="1" customWidth="1"/>
    <col min="3087" max="3087" width="0" style="1" hidden="1" customWidth="1"/>
    <col min="3088" max="3088" width="20.7109375" style="1" customWidth="1"/>
    <col min="3089" max="3089" width="4.85546875" style="1" customWidth="1"/>
    <col min="3090" max="3090" width="0" style="1" hidden="1" customWidth="1"/>
    <col min="3091" max="3091" width="24.7109375" style="1" customWidth="1"/>
    <col min="3092" max="3092" width="12.28515625" style="1" customWidth="1"/>
    <col min="3093" max="3093" width="0" style="1" hidden="1" customWidth="1"/>
    <col min="3094" max="3094" width="3.42578125" style="1" customWidth="1"/>
    <col min="3095" max="3095" width="0" style="1" hidden="1" customWidth="1"/>
    <col min="3096" max="3096" width="17.7109375" style="1" customWidth="1"/>
    <col min="3097" max="3097" width="3.42578125" style="1" customWidth="1"/>
    <col min="3098" max="3098" width="0" style="1" hidden="1" customWidth="1"/>
    <col min="3099" max="3099" width="23.7109375" style="1" customWidth="1"/>
    <col min="3100" max="3100" width="10" style="1" customWidth="1"/>
    <col min="3101" max="3101" width="0" style="1" hidden="1" customWidth="1"/>
    <col min="3102" max="3103" width="14.7109375" style="1" customWidth="1"/>
    <col min="3104" max="3104" width="12.85546875" style="1" customWidth="1"/>
    <col min="3105" max="3105" width="3.28515625" style="1" customWidth="1"/>
    <col min="3106" max="3106" width="30.28515625" style="1" customWidth="1"/>
    <col min="3107" max="3107" width="5" style="1" customWidth="1"/>
    <col min="3108" max="3108" width="0" style="1" hidden="1" customWidth="1"/>
    <col min="3109" max="3109" width="14.28515625" style="1" customWidth="1"/>
    <col min="3110" max="3110" width="5.7109375" style="1" customWidth="1"/>
    <col min="3111" max="3111" width="0" style="1" hidden="1" customWidth="1"/>
    <col min="3112" max="3112" width="17.28515625" style="1" customWidth="1"/>
    <col min="3113" max="3113" width="12.7109375" style="1" customWidth="1"/>
    <col min="3114" max="3114" width="0" style="1" hidden="1" customWidth="1"/>
    <col min="3115" max="3115" width="5.28515625" style="1" customWidth="1"/>
    <col min="3116" max="3116" width="0" style="1" hidden="1" customWidth="1"/>
    <col min="3117" max="3117" width="17" style="1" customWidth="1"/>
    <col min="3118" max="3118" width="6.28515625" style="1" customWidth="1"/>
    <col min="3119" max="3119" width="0" style="1" hidden="1" customWidth="1"/>
    <col min="3120" max="3120" width="14.28515625" style="1" customWidth="1"/>
    <col min="3121" max="3121" width="7.5703125" style="1" customWidth="1"/>
    <col min="3122" max="3122" width="0" style="1" hidden="1" customWidth="1"/>
    <col min="3123" max="3124" width="14.28515625" style="1" customWidth="1"/>
    <col min="3125" max="3125" width="20.85546875" style="1" customWidth="1"/>
    <col min="3126" max="3126" width="14.42578125" style="1" customWidth="1"/>
    <col min="3127" max="3127" width="15" style="1" customWidth="1"/>
    <col min="3128" max="3128" width="2.7109375" style="1" customWidth="1"/>
    <col min="3129" max="3129" width="11.7109375" style="1" customWidth="1"/>
    <col min="3130" max="3130" width="11.5703125" style="1" customWidth="1"/>
    <col min="3131" max="3131" width="2.28515625" style="1" customWidth="1"/>
    <col min="3132" max="3132" width="41" style="1" customWidth="1"/>
    <col min="3133" max="3133" width="14.28515625" style="1" customWidth="1"/>
    <col min="3134" max="3135" width="11.5703125" style="1" customWidth="1"/>
    <col min="3136" max="3136" width="21.85546875" style="1" customWidth="1"/>
    <col min="3137" max="3328" width="11.42578125" style="1"/>
    <col min="3329" max="3329" width="21.85546875" style="1" customWidth="1"/>
    <col min="3330" max="3330" width="13.85546875" style="1" customWidth="1"/>
    <col min="3331" max="3331" width="38.7109375" style="1" customWidth="1"/>
    <col min="3332" max="3332" width="3" style="1" bestFit="1" customWidth="1"/>
    <col min="3333" max="3333" width="32.28515625" style="1" customWidth="1"/>
    <col min="3334" max="3334" width="46.28515625" style="1" customWidth="1"/>
    <col min="3335" max="3335" width="19" style="1" customWidth="1"/>
    <col min="3336" max="3336" width="0" style="1" hidden="1" customWidth="1"/>
    <col min="3337" max="3337" width="17.7109375" style="1" customWidth="1"/>
    <col min="3338" max="3338" width="0" style="1" hidden="1" customWidth="1"/>
    <col min="3339" max="3339" width="22.28515625" style="1" customWidth="1"/>
    <col min="3340" max="3340" width="5.28515625" style="1" customWidth="1"/>
    <col min="3341" max="3341" width="36.28515625" style="1" customWidth="1"/>
    <col min="3342" max="3342" width="5.7109375" style="1" customWidth="1"/>
    <col min="3343" max="3343" width="0" style="1" hidden="1" customWidth="1"/>
    <col min="3344" max="3344" width="20.7109375" style="1" customWidth="1"/>
    <col min="3345" max="3345" width="4.85546875" style="1" customWidth="1"/>
    <col min="3346" max="3346" width="0" style="1" hidden="1" customWidth="1"/>
    <col min="3347" max="3347" width="24.7109375" style="1" customWidth="1"/>
    <col min="3348" max="3348" width="12.28515625" style="1" customWidth="1"/>
    <col min="3349" max="3349" width="0" style="1" hidden="1" customWidth="1"/>
    <col min="3350" max="3350" width="3.42578125" style="1" customWidth="1"/>
    <col min="3351" max="3351" width="0" style="1" hidden="1" customWidth="1"/>
    <col min="3352" max="3352" width="17.7109375" style="1" customWidth="1"/>
    <col min="3353" max="3353" width="3.42578125" style="1" customWidth="1"/>
    <col min="3354" max="3354" width="0" style="1" hidden="1" customWidth="1"/>
    <col min="3355" max="3355" width="23.7109375" style="1" customWidth="1"/>
    <col min="3356" max="3356" width="10" style="1" customWidth="1"/>
    <col min="3357" max="3357" width="0" style="1" hidden="1" customWidth="1"/>
    <col min="3358" max="3359" width="14.7109375" style="1" customWidth="1"/>
    <col min="3360" max="3360" width="12.85546875" style="1" customWidth="1"/>
    <col min="3361" max="3361" width="3.28515625" style="1" customWidth="1"/>
    <col min="3362" max="3362" width="30.28515625" style="1" customWidth="1"/>
    <col min="3363" max="3363" width="5" style="1" customWidth="1"/>
    <col min="3364" max="3364" width="0" style="1" hidden="1" customWidth="1"/>
    <col min="3365" max="3365" width="14.28515625" style="1" customWidth="1"/>
    <col min="3366" max="3366" width="5.7109375" style="1" customWidth="1"/>
    <col min="3367" max="3367" width="0" style="1" hidden="1" customWidth="1"/>
    <col min="3368" max="3368" width="17.28515625" style="1" customWidth="1"/>
    <col min="3369" max="3369" width="12.7109375" style="1" customWidth="1"/>
    <col min="3370" max="3370" width="0" style="1" hidden="1" customWidth="1"/>
    <col min="3371" max="3371" width="5.28515625" style="1" customWidth="1"/>
    <col min="3372" max="3372" width="0" style="1" hidden="1" customWidth="1"/>
    <col min="3373" max="3373" width="17" style="1" customWidth="1"/>
    <col min="3374" max="3374" width="6.28515625" style="1" customWidth="1"/>
    <col min="3375" max="3375" width="0" style="1" hidden="1" customWidth="1"/>
    <col min="3376" max="3376" width="14.28515625" style="1" customWidth="1"/>
    <col min="3377" max="3377" width="7.5703125" style="1" customWidth="1"/>
    <col min="3378" max="3378" width="0" style="1" hidden="1" customWidth="1"/>
    <col min="3379" max="3380" width="14.28515625" style="1" customWidth="1"/>
    <col min="3381" max="3381" width="20.85546875" style="1" customWidth="1"/>
    <col min="3382" max="3382" width="14.42578125" style="1" customWidth="1"/>
    <col min="3383" max="3383" width="15" style="1" customWidth="1"/>
    <col min="3384" max="3384" width="2.7109375" style="1" customWidth="1"/>
    <col min="3385" max="3385" width="11.7109375" style="1" customWidth="1"/>
    <col min="3386" max="3386" width="11.5703125" style="1" customWidth="1"/>
    <col min="3387" max="3387" width="2.28515625" style="1" customWidth="1"/>
    <col min="3388" max="3388" width="41" style="1" customWidth="1"/>
    <col min="3389" max="3389" width="14.28515625" style="1" customWidth="1"/>
    <col min="3390" max="3391" width="11.5703125" style="1" customWidth="1"/>
    <col min="3392" max="3392" width="21.85546875" style="1" customWidth="1"/>
    <col min="3393" max="3584" width="11.42578125" style="1"/>
    <col min="3585" max="3585" width="21.85546875" style="1" customWidth="1"/>
    <col min="3586" max="3586" width="13.85546875" style="1" customWidth="1"/>
    <col min="3587" max="3587" width="38.7109375" style="1" customWidth="1"/>
    <col min="3588" max="3588" width="3" style="1" bestFit="1" customWidth="1"/>
    <col min="3589" max="3589" width="32.28515625" style="1" customWidth="1"/>
    <col min="3590" max="3590" width="46.28515625" style="1" customWidth="1"/>
    <col min="3591" max="3591" width="19" style="1" customWidth="1"/>
    <col min="3592" max="3592" width="0" style="1" hidden="1" customWidth="1"/>
    <col min="3593" max="3593" width="17.7109375" style="1" customWidth="1"/>
    <col min="3594" max="3594" width="0" style="1" hidden="1" customWidth="1"/>
    <col min="3595" max="3595" width="22.28515625" style="1" customWidth="1"/>
    <col min="3596" max="3596" width="5.28515625" style="1" customWidth="1"/>
    <col min="3597" max="3597" width="36.28515625" style="1" customWidth="1"/>
    <col min="3598" max="3598" width="5.7109375" style="1" customWidth="1"/>
    <col min="3599" max="3599" width="0" style="1" hidden="1" customWidth="1"/>
    <col min="3600" max="3600" width="20.7109375" style="1" customWidth="1"/>
    <col min="3601" max="3601" width="4.85546875" style="1" customWidth="1"/>
    <col min="3602" max="3602" width="0" style="1" hidden="1" customWidth="1"/>
    <col min="3603" max="3603" width="24.7109375" style="1" customWidth="1"/>
    <col min="3604" max="3604" width="12.28515625" style="1" customWidth="1"/>
    <col min="3605" max="3605" width="0" style="1" hidden="1" customWidth="1"/>
    <col min="3606" max="3606" width="3.42578125" style="1" customWidth="1"/>
    <col min="3607" max="3607" width="0" style="1" hidden="1" customWidth="1"/>
    <col min="3608" max="3608" width="17.7109375" style="1" customWidth="1"/>
    <col min="3609" max="3609" width="3.42578125" style="1" customWidth="1"/>
    <col min="3610" max="3610" width="0" style="1" hidden="1" customWidth="1"/>
    <col min="3611" max="3611" width="23.7109375" style="1" customWidth="1"/>
    <col min="3612" max="3612" width="10" style="1" customWidth="1"/>
    <col min="3613" max="3613" width="0" style="1" hidden="1" customWidth="1"/>
    <col min="3614" max="3615" width="14.7109375" style="1" customWidth="1"/>
    <col min="3616" max="3616" width="12.85546875" style="1" customWidth="1"/>
    <col min="3617" max="3617" width="3.28515625" style="1" customWidth="1"/>
    <col min="3618" max="3618" width="30.28515625" style="1" customWidth="1"/>
    <col min="3619" max="3619" width="5" style="1" customWidth="1"/>
    <col min="3620" max="3620" width="0" style="1" hidden="1" customWidth="1"/>
    <col min="3621" max="3621" width="14.28515625" style="1" customWidth="1"/>
    <col min="3622" max="3622" width="5.7109375" style="1" customWidth="1"/>
    <col min="3623" max="3623" width="0" style="1" hidden="1" customWidth="1"/>
    <col min="3624" max="3624" width="17.28515625" style="1" customWidth="1"/>
    <col min="3625" max="3625" width="12.7109375" style="1" customWidth="1"/>
    <col min="3626" max="3626" width="0" style="1" hidden="1" customWidth="1"/>
    <col min="3627" max="3627" width="5.28515625" style="1" customWidth="1"/>
    <col min="3628" max="3628" width="0" style="1" hidden="1" customWidth="1"/>
    <col min="3629" max="3629" width="17" style="1" customWidth="1"/>
    <col min="3630" max="3630" width="6.28515625" style="1" customWidth="1"/>
    <col min="3631" max="3631" width="0" style="1" hidden="1" customWidth="1"/>
    <col min="3632" max="3632" width="14.28515625" style="1" customWidth="1"/>
    <col min="3633" max="3633" width="7.5703125" style="1" customWidth="1"/>
    <col min="3634" max="3634" width="0" style="1" hidden="1" customWidth="1"/>
    <col min="3635" max="3636" width="14.28515625" style="1" customWidth="1"/>
    <col min="3637" max="3637" width="20.85546875" style="1" customWidth="1"/>
    <col min="3638" max="3638" width="14.42578125" style="1" customWidth="1"/>
    <col min="3639" max="3639" width="15" style="1" customWidth="1"/>
    <col min="3640" max="3640" width="2.7109375" style="1" customWidth="1"/>
    <col min="3641" max="3641" width="11.7109375" style="1" customWidth="1"/>
    <col min="3642" max="3642" width="11.5703125" style="1" customWidth="1"/>
    <col min="3643" max="3643" width="2.28515625" style="1" customWidth="1"/>
    <col min="3644" max="3644" width="41" style="1" customWidth="1"/>
    <col min="3645" max="3645" width="14.28515625" style="1" customWidth="1"/>
    <col min="3646" max="3647" width="11.5703125" style="1" customWidth="1"/>
    <col min="3648" max="3648" width="21.85546875" style="1" customWidth="1"/>
    <col min="3649" max="3840" width="11.42578125" style="1"/>
    <col min="3841" max="3841" width="21.85546875" style="1" customWidth="1"/>
    <col min="3842" max="3842" width="13.85546875" style="1" customWidth="1"/>
    <col min="3843" max="3843" width="38.7109375" style="1" customWidth="1"/>
    <col min="3844" max="3844" width="3" style="1" bestFit="1" customWidth="1"/>
    <col min="3845" max="3845" width="32.28515625" style="1" customWidth="1"/>
    <col min="3846" max="3846" width="46.28515625" style="1" customWidth="1"/>
    <col min="3847" max="3847" width="19" style="1" customWidth="1"/>
    <col min="3848" max="3848" width="0" style="1" hidden="1" customWidth="1"/>
    <col min="3849" max="3849" width="17.7109375" style="1" customWidth="1"/>
    <col min="3850" max="3850" width="0" style="1" hidden="1" customWidth="1"/>
    <col min="3851" max="3851" width="22.28515625" style="1" customWidth="1"/>
    <col min="3852" max="3852" width="5.28515625" style="1" customWidth="1"/>
    <col min="3853" max="3853" width="36.28515625" style="1" customWidth="1"/>
    <col min="3854" max="3854" width="5.7109375" style="1" customWidth="1"/>
    <col min="3855" max="3855" width="0" style="1" hidden="1" customWidth="1"/>
    <col min="3856" max="3856" width="20.7109375" style="1" customWidth="1"/>
    <col min="3857" max="3857" width="4.85546875" style="1" customWidth="1"/>
    <col min="3858" max="3858" width="0" style="1" hidden="1" customWidth="1"/>
    <col min="3859" max="3859" width="24.7109375" style="1" customWidth="1"/>
    <col min="3860" max="3860" width="12.28515625" style="1" customWidth="1"/>
    <col min="3861" max="3861" width="0" style="1" hidden="1" customWidth="1"/>
    <col min="3862" max="3862" width="3.42578125" style="1" customWidth="1"/>
    <col min="3863" max="3863" width="0" style="1" hidden="1" customWidth="1"/>
    <col min="3864" max="3864" width="17.7109375" style="1" customWidth="1"/>
    <col min="3865" max="3865" width="3.42578125" style="1" customWidth="1"/>
    <col min="3866" max="3866" width="0" style="1" hidden="1" customWidth="1"/>
    <col min="3867" max="3867" width="23.7109375" style="1" customWidth="1"/>
    <col min="3868" max="3868" width="10" style="1" customWidth="1"/>
    <col min="3869" max="3869" width="0" style="1" hidden="1" customWidth="1"/>
    <col min="3870" max="3871" width="14.7109375" style="1" customWidth="1"/>
    <col min="3872" max="3872" width="12.85546875" style="1" customWidth="1"/>
    <col min="3873" max="3873" width="3.28515625" style="1" customWidth="1"/>
    <col min="3874" max="3874" width="30.28515625" style="1" customWidth="1"/>
    <col min="3875" max="3875" width="5" style="1" customWidth="1"/>
    <col min="3876" max="3876" width="0" style="1" hidden="1" customWidth="1"/>
    <col min="3877" max="3877" width="14.28515625" style="1" customWidth="1"/>
    <col min="3878" max="3878" width="5.7109375" style="1" customWidth="1"/>
    <col min="3879" max="3879" width="0" style="1" hidden="1" customWidth="1"/>
    <col min="3880" max="3880" width="17.28515625" style="1" customWidth="1"/>
    <col min="3881" max="3881" width="12.7109375" style="1" customWidth="1"/>
    <col min="3882" max="3882" width="0" style="1" hidden="1" customWidth="1"/>
    <col min="3883" max="3883" width="5.28515625" style="1" customWidth="1"/>
    <col min="3884" max="3884" width="0" style="1" hidden="1" customWidth="1"/>
    <col min="3885" max="3885" width="17" style="1" customWidth="1"/>
    <col min="3886" max="3886" width="6.28515625" style="1" customWidth="1"/>
    <col min="3887" max="3887" width="0" style="1" hidden="1" customWidth="1"/>
    <col min="3888" max="3888" width="14.28515625" style="1" customWidth="1"/>
    <col min="3889" max="3889" width="7.5703125" style="1" customWidth="1"/>
    <col min="3890" max="3890" width="0" style="1" hidden="1" customWidth="1"/>
    <col min="3891" max="3892" width="14.28515625" style="1" customWidth="1"/>
    <col min="3893" max="3893" width="20.85546875" style="1" customWidth="1"/>
    <col min="3894" max="3894" width="14.42578125" style="1" customWidth="1"/>
    <col min="3895" max="3895" width="15" style="1" customWidth="1"/>
    <col min="3896" max="3896" width="2.7109375" style="1" customWidth="1"/>
    <col min="3897" max="3897" width="11.7109375" style="1" customWidth="1"/>
    <col min="3898" max="3898" width="11.5703125" style="1" customWidth="1"/>
    <col min="3899" max="3899" width="2.28515625" style="1" customWidth="1"/>
    <col min="3900" max="3900" width="41" style="1" customWidth="1"/>
    <col min="3901" max="3901" width="14.28515625" style="1" customWidth="1"/>
    <col min="3902" max="3903" width="11.5703125" style="1" customWidth="1"/>
    <col min="3904" max="3904" width="21.85546875" style="1" customWidth="1"/>
    <col min="3905" max="4096" width="11.42578125" style="1"/>
    <col min="4097" max="4097" width="21.85546875" style="1" customWidth="1"/>
    <col min="4098" max="4098" width="13.85546875" style="1" customWidth="1"/>
    <col min="4099" max="4099" width="38.7109375" style="1" customWidth="1"/>
    <col min="4100" max="4100" width="3" style="1" bestFit="1" customWidth="1"/>
    <col min="4101" max="4101" width="32.28515625" style="1" customWidth="1"/>
    <col min="4102" max="4102" width="46.28515625" style="1" customWidth="1"/>
    <col min="4103" max="4103" width="19" style="1" customWidth="1"/>
    <col min="4104" max="4104" width="0" style="1" hidden="1" customWidth="1"/>
    <col min="4105" max="4105" width="17.7109375" style="1" customWidth="1"/>
    <col min="4106" max="4106" width="0" style="1" hidden="1" customWidth="1"/>
    <col min="4107" max="4107" width="22.28515625" style="1" customWidth="1"/>
    <col min="4108" max="4108" width="5.28515625" style="1" customWidth="1"/>
    <col min="4109" max="4109" width="36.28515625" style="1" customWidth="1"/>
    <col min="4110" max="4110" width="5.7109375" style="1" customWidth="1"/>
    <col min="4111" max="4111" width="0" style="1" hidden="1" customWidth="1"/>
    <col min="4112" max="4112" width="20.7109375" style="1" customWidth="1"/>
    <col min="4113" max="4113" width="4.85546875" style="1" customWidth="1"/>
    <col min="4114" max="4114" width="0" style="1" hidden="1" customWidth="1"/>
    <col min="4115" max="4115" width="24.7109375" style="1" customWidth="1"/>
    <col min="4116" max="4116" width="12.28515625" style="1" customWidth="1"/>
    <col min="4117" max="4117" width="0" style="1" hidden="1" customWidth="1"/>
    <col min="4118" max="4118" width="3.42578125" style="1" customWidth="1"/>
    <col min="4119" max="4119" width="0" style="1" hidden="1" customWidth="1"/>
    <col min="4120" max="4120" width="17.7109375" style="1" customWidth="1"/>
    <col min="4121" max="4121" width="3.42578125" style="1" customWidth="1"/>
    <col min="4122" max="4122" width="0" style="1" hidden="1" customWidth="1"/>
    <col min="4123" max="4123" width="23.7109375" style="1" customWidth="1"/>
    <col min="4124" max="4124" width="10" style="1" customWidth="1"/>
    <col min="4125" max="4125" width="0" style="1" hidden="1" customWidth="1"/>
    <col min="4126" max="4127" width="14.7109375" style="1" customWidth="1"/>
    <col min="4128" max="4128" width="12.85546875" style="1" customWidth="1"/>
    <col min="4129" max="4129" width="3.28515625" style="1" customWidth="1"/>
    <col min="4130" max="4130" width="30.28515625" style="1" customWidth="1"/>
    <col min="4131" max="4131" width="5" style="1" customWidth="1"/>
    <col min="4132" max="4132" width="0" style="1" hidden="1" customWidth="1"/>
    <col min="4133" max="4133" width="14.28515625" style="1" customWidth="1"/>
    <col min="4134" max="4134" width="5.7109375" style="1" customWidth="1"/>
    <col min="4135" max="4135" width="0" style="1" hidden="1" customWidth="1"/>
    <col min="4136" max="4136" width="17.28515625" style="1" customWidth="1"/>
    <col min="4137" max="4137" width="12.7109375" style="1" customWidth="1"/>
    <col min="4138" max="4138" width="0" style="1" hidden="1" customWidth="1"/>
    <col min="4139" max="4139" width="5.28515625" style="1" customWidth="1"/>
    <col min="4140" max="4140" width="0" style="1" hidden="1" customWidth="1"/>
    <col min="4141" max="4141" width="17" style="1" customWidth="1"/>
    <col min="4142" max="4142" width="6.28515625" style="1" customWidth="1"/>
    <col min="4143" max="4143" width="0" style="1" hidden="1" customWidth="1"/>
    <col min="4144" max="4144" width="14.28515625" style="1" customWidth="1"/>
    <col min="4145" max="4145" width="7.5703125" style="1" customWidth="1"/>
    <col min="4146" max="4146" width="0" style="1" hidden="1" customWidth="1"/>
    <col min="4147" max="4148" width="14.28515625" style="1" customWidth="1"/>
    <col min="4149" max="4149" width="20.85546875" style="1" customWidth="1"/>
    <col min="4150" max="4150" width="14.42578125" style="1" customWidth="1"/>
    <col min="4151" max="4151" width="15" style="1" customWidth="1"/>
    <col min="4152" max="4152" width="2.7109375" style="1" customWidth="1"/>
    <col min="4153" max="4153" width="11.7109375" style="1" customWidth="1"/>
    <col min="4154" max="4154" width="11.5703125" style="1" customWidth="1"/>
    <col min="4155" max="4155" width="2.28515625" style="1" customWidth="1"/>
    <col min="4156" max="4156" width="41" style="1" customWidth="1"/>
    <col min="4157" max="4157" width="14.28515625" style="1" customWidth="1"/>
    <col min="4158" max="4159" width="11.5703125" style="1" customWidth="1"/>
    <col min="4160" max="4160" width="21.85546875" style="1" customWidth="1"/>
    <col min="4161" max="4352" width="11.42578125" style="1"/>
    <col min="4353" max="4353" width="21.85546875" style="1" customWidth="1"/>
    <col min="4354" max="4354" width="13.85546875" style="1" customWidth="1"/>
    <col min="4355" max="4355" width="38.7109375" style="1" customWidth="1"/>
    <col min="4356" max="4356" width="3" style="1" bestFit="1" customWidth="1"/>
    <col min="4357" max="4357" width="32.28515625" style="1" customWidth="1"/>
    <col min="4358" max="4358" width="46.28515625" style="1" customWidth="1"/>
    <col min="4359" max="4359" width="19" style="1" customWidth="1"/>
    <col min="4360" max="4360" width="0" style="1" hidden="1" customWidth="1"/>
    <col min="4361" max="4361" width="17.7109375" style="1" customWidth="1"/>
    <col min="4362" max="4362" width="0" style="1" hidden="1" customWidth="1"/>
    <col min="4363" max="4363" width="22.28515625" style="1" customWidth="1"/>
    <col min="4364" max="4364" width="5.28515625" style="1" customWidth="1"/>
    <col min="4365" max="4365" width="36.28515625" style="1" customWidth="1"/>
    <col min="4366" max="4366" width="5.7109375" style="1" customWidth="1"/>
    <col min="4367" max="4367" width="0" style="1" hidden="1" customWidth="1"/>
    <col min="4368" max="4368" width="20.7109375" style="1" customWidth="1"/>
    <col min="4369" max="4369" width="4.85546875" style="1" customWidth="1"/>
    <col min="4370" max="4370" width="0" style="1" hidden="1" customWidth="1"/>
    <col min="4371" max="4371" width="24.7109375" style="1" customWidth="1"/>
    <col min="4372" max="4372" width="12.28515625" style="1" customWidth="1"/>
    <col min="4373" max="4373" width="0" style="1" hidden="1" customWidth="1"/>
    <col min="4374" max="4374" width="3.42578125" style="1" customWidth="1"/>
    <col min="4375" max="4375" width="0" style="1" hidden="1" customWidth="1"/>
    <col min="4376" max="4376" width="17.7109375" style="1" customWidth="1"/>
    <col min="4377" max="4377" width="3.42578125" style="1" customWidth="1"/>
    <col min="4378" max="4378" width="0" style="1" hidden="1" customWidth="1"/>
    <col min="4379" max="4379" width="23.7109375" style="1" customWidth="1"/>
    <col min="4380" max="4380" width="10" style="1" customWidth="1"/>
    <col min="4381" max="4381" width="0" style="1" hidden="1" customWidth="1"/>
    <col min="4382" max="4383" width="14.7109375" style="1" customWidth="1"/>
    <col min="4384" max="4384" width="12.85546875" style="1" customWidth="1"/>
    <col min="4385" max="4385" width="3.28515625" style="1" customWidth="1"/>
    <col min="4386" max="4386" width="30.28515625" style="1" customWidth="1"/>
    <col min="4387" max="4387" width="5" style="1" customWidth="1"/>
    <col min="4388" max="4388" width="0" style="1" hidden="1" customWidth="1"/>
    <col min="4389" max="4389" width="14.28515625" style="1" customWidth="1"/>
    <col min="4390" max="4390" width="5.7109375" style="1" customWidth="1"/>
    <col min="4391" max="4391" width="0" style="1" hidden="1" customWidth="1"/>
    <col min="4392" max="4392" width="17.28515625" style="1" customWidth="1"/>
    <col min="4393" max="4393" width="12.7109375" style="1" customWidth="1"/>
    <col min="4394" max="4394" width="0" style="1" hidden="1" customWidth="1"/>
    <col min="4395" max="4395" width="5.28515625" style="1" customWidth="1"/>
    <col min="4396" max="4396" width="0" style="1" hidden="1" customWidth="1"/>
    <col min="4397" max="4397" width="17" style="1" customWidth="1"/>
    <col min="4398" max="4398" width="6.28515625" style="1" customWidth="1"/>
    <col min="4399" max="4399" width="0" style="1" hidden="1" customWidth="1"/>
    <col min="4400" max="4400" width="14.28515625" style="1" customWidth="1"/>
    <col min="4401" max="4401" width="7.5703125" style="1" customWidth="1"/>
    <col min="4402" max="4402" width="0" style="1" hidden="1" customWidth="1"/>
    <col min="4403" max="4404" width="14.28515625" style="1" customWidth="1"/>
    <col min="4405" max="4405" width="20.85546875" style="1" customWidth="1"/>
    <col min="4406" max="4406" width="14.42578125" style="1" customWidth="1"/>
    <col min="4407" max="4407" width="15" style="1" customWidth="1"/>
    <col min="4408" max="4408" width="2.7109375" style="1" customWidth="1"/>
    <col min="4409" max="4409" width="11.7109375" style="1" customWidth="1"/>
    <col min="4410" max="4410" width="11.5703125" style="1" customWidth="1"/>
    <col min="4411" max="4411" width="2.28515625" style="1" customWidth="1"/>
    <col min="4412" max="4412" width="41" style="1" customWidth="1"/>
    <col min="4413" max="4413" width="14.28515625" style="1" customWidth="1"/>
    <col min="4414" max="4415" width="11.5703125" style="1" customWidth="1"/>
    <col min="4416" max="4416" width="21.85546875" style="1" customWidth="1"/>
    <col min="4417" max="4608" width="11.42578125" style="1"/>
    <col min="4609" max="4609" width="21.85546875" style="1" customWidth="1"/>
    <col min="4610" max="4610" width="13.85546875" style="1" customWidth="1"/>
    <col min="4611" max="4611" width="38.7109375" style="1" customWidth="1"/>
    <col min="4612" max="4612" width="3" style="1" bestFit="1" customWidth="1"/>
    <col min="4613" max="4613" width="32.28515625" style="1" customWidth="1"/>
    <col min="4614" max="4614" width="46.28515625" style="1" customWidth="1"/>
    <col min="4615" max="4615" width="19" style="1" customWidth="1"/>
    <col min="4616" max="4616" width="0" style="1" hidden="1" customWidth="1"/>
    <col min="4617" max="4617" width="17.7109375" style="1" customWidth="1"/>
    <col min="4618" max="4618" width="0" style="1" hidden="1" customWidth="1"/>
    <col min="4619" max="4619" width="22.28515625" style="1" customWidth="1"/>
    <col min="4620" max="4620" width="5.28515625" style="1" customWidth="1"/>
    <col min="4621" max="4621" width="36.28515625" style="1" customWidth="1"/>
    <col min="4622" max="4622" width="5.7109375" style="1" customWidth="1"/>
    <col min="4623" max="4623" width="0" style="1" hidden="1" customWidth="1"/>
    <col min="4624" max="4624" width="20.7109375" style="1" customWidth="1"/>
    <col min="4625" max="4625" width="4.85546875" style="1" customWidth="1"/>
    <col min="4626" max="4626" width="0" style="1" hidden="1" customWidth="1"/>
    <col min="4627" max="4627" width="24.7109375" style="1" customWidth="1"/>
    <col min="4628" max="4628" width="12.28515625" style="1" customWidth="1"/>
    <col min="4629" max="4629" width="0" style="1" hidden="1" customWidth="1"/>
    <col min="4630" max="4630" width="3.42578125" style="1" customWidth="1"/>
    <col min="4631" max="4631" width="0" style="1" hidden="1" customWidth="1"/>
    <col min="4632" max="4632" width="17.7109375" style="1" customWidth="1"/>
    <col min="4633" max="4633" width="3.42578125" style="1" customWidth="1"/>
    <col min="4634" max="4634" width="0" style="1" hidden="1" customWidth="1"/>
    <col min="4635" max="4635" width="23.7109375" style="1" customWidth="1"/>
    <col min="4636" max="4636" width="10" style="1" customWidth="1"/>
    <col min="4637" max="4637" width="0" style="1" hidden="1" customWidth="1"/>
    <col min="4638" max="4639" width="14.7109375" style="1" customWidth="1"/>
    <col min="4640" max="4640" width="12.85546875" style="1" customWidth="1"/>
    <col min="4641" max="4641" width="3.28515625" style="1" customWidth="1"/>
    <col min="4642" max="4642" width="30.28515625" style="1" customWidth="1"/>
    <col min="4643" max="4643" width="5" style="1" customWidth="1"/>
    <col min="4644" max="4644" width="0" style="1" hidden="1" customWidth="1"/>
    <col min="4645" max="4645" width="14.28515625" style="1" customWidth="1"/>
    <col min="4646" max="4646" width="5.7109375" style="1" customWidth="1"/>
    <col min="4647" max="4647" width="0" style="1" hidden="1" customWidth="1"/>
    <col min="4648" max="4648" width="17.28515625" style="1" customWidth="1"/>
    <col min="4649" max="4649" width="12.7109375" style="1" customWidth="1"/>
    <col min="4650" max="4650" width="0" style="1" hidden="1" customWidth="1"/>
    <col min="4651" max="4651" width="5.28515625" style="1" customWidth="1"/>
    <col min="4652" max="4652" width="0" style="1" hidden="1" customWidth="1"/>
    <col min="4653" max="4653" width="17" style="1" customWidth="1"/>
    <col min="4654" max="4654" width="6.28515625" style="1" customWidth="1"/>
    <col min="4655" max="4655" width="0" style="1" hidden="1" customWidth="1"/>
    <col min="4656" max="4656" width="14.28515625" style="1" customWidth="1"/>
    <col min="4657" max="4657" width="7.5703125" style="1" customWidth="1"/>
    <col min="4658" max="4658" width="0" style="1" hidden="1" customWidth="1"/>
    <col min="4659" max="4660" width="14.28515625" style="1" customWidth="1"/>
    <col min="4661" max="4661" width="20.85546875" style="1" customWidth="1"/>
    <col min="4662" max="4662" width="14.42578125" style="1" customWidth="1"/>
    <col min="4663" max="4663" width="15" style="1" customWidth="1"/>
    <col min="4664" max="4664" width="2.7109375" style="1" customWidth="1"/>
    <col min="4665" max="4665" width="11.7109375" style="1" customWidth="1"/>
    <col min="4666" max="4666" width="11.5703125" style="1" customWidth="1"/>
    <col min="4667" max="4667" width="2.28515625" style="1" customWidth="1"/>
    <col min="4668" max="4668" width="41" style="1" customWidth="1"/>
    <col min="4669" max="4669" width="14.28515625" style="1" customWidth="1"/>
    <col min="4670" max="4671" width="11.5703125" style="1" customWidth="1"/>
    <col min="4672" max="4672" width="21.85546875" style="1" customWidth="1"/>
    <col min="4673" max="4864" width="11.42578125" style="1"/>
    <col min="4865" max="4865" width="21.85546875" style="1" customWidth="1"/>
    <col min="4866" max="4866" width="13.85546875" style="1" customWidth="1"/>
    <col min="4867" max="4867" width="38.7109375" style="1" customWidth="1"/>
    <col min="4868" max="4868" width="3" style="1" bestFit="1" customWidth="1"/>
    <col min="4869" max="4869" width="32.28515625" style="1" customWidth="1"/>
    <col min="4870" max="4870" width="46.28515625" style="1" customWidth="1"/>
    <col min="4871" max="4871" width="19" style="1" customWidth="1"/>
    <col min="4872" max="4872" width="0" style="1" hidden="1" customWidth="1"/>
    <col min="4873" max="4873" width="17.7109375" style="1" customWidth="1"/>
    <col min="4874" max="4874" width="0" style="1" hidden="1" customWidth="1"/>
    <col min="4875" max="4875" width="22.28515625" style="1" customWidth="1"/>
    <col min="4876" max="4876" width="5.28515625" style="1" customWidth="1"/>
    <col min="4877" max="4877" width="36.28515625" style="1" customWidth="1"/>
    <col min="4878" max="4878" width="5.7109375" style="1" customWidth="1"/>
    <col min="4879" max="4879" width="0" style="1" hidden="1" customWidth="1"/>
    <col min="4880" max="4880" width="20.7109375" style="1" customWidth="1"/>
    <col min="4881" max="4881" width="4.85546875" style="1" customWidth="1"/>
    <col min="4882" max="4882" width="0" style="1" hidden="1" customWidth="1"/>
    <col min="4883" max="4883" width="24.7109375" style="1" customWidth="1"/>
    <col min="4884" max="4884" width="12.28515625" style="1" customWidth="1"/>
    <col min="4885" max="4885" width="0" style="1" hidden="1" customWidth="1"/>
    <col min="4886" max="4886" width="3.42578125" style="1" customWidth="1"/>
    <col min="4887" max="4887" width="0" style="1" hidden="1" customWidth="1"/>
    <col min="4888" max="4888" width="17.7109375" style="1" customWidth="1"/>
    <col min="4889" max="4889" width="3.42578125" style="1" customWidth="1"/>
    <col min="4890" max="4890" width="0" style="1" hidden="1" customWidth="1"/>
    <col min="4891" max="4891" width="23.7109375" style="1" customWidth="1"/>
    <col min="4892" max="4892" width="10" style="1" customWidth="1"/>
    <col min="4893" max="4893" width="0" style="1" hidden="1" customWidth="1"/>
    <col min="4894" max="4895" width="14.7109375" style="1" customWidth="1"/>
    <col min="4896" max="4896" width="12.85546875" style="1" customWidth="1"/>
    <col min="4897" max="4897" width="3.28515625" style="1" customWidth="1"/>
    <col min="4898" max="4898" width="30.28515625" style="1" customWidth="1"/>
    <col min="4899" max="4899" width="5" style="1" customWidth="1"/>
    <col min="4900" max="4900" width="0" style="1" hidden="1" customWidth="1"/>
    <col min="4901" max="4901" width="14.28515625" style="1" customWidth="1"/>
    <col min="4902" max="4902" width="5.7109375" style="1" customWidth="1"/>
    <col min="4903" max="4903" width="0" style="1" hidden="1" customWidth="1"/>
    <col min="4904" max="4904" width="17.28515625" style="1" customWidth="1"/>
    <col min="4905" max="4905" width="12.7109375" style="1" customWidth="1"/>
    <col min="4906" max="4906" width="0" style="1" hidden="1" customWidth="1"/>
    <col min="4907" max="4907" width="5.28515625" style="1" customWidth="1"/>
    <col min="4908" max="4908" width="0" style="1" hidden="1" customWidth="1"/>
    <col min="4909" max="4909" width="17" style="1" customWidth="1"/>
    <col min="4910" max="4910" width="6.28515625" style="1" customWidth="1"/>
    <col min="4911" max="4911" width="0" style="1" hidden="1" customWidth="1"/>
    <col min="4912" max="4912" width="14.28515625" style="1" customWidth="1"/>
    <col min="4913" max="4913" width="7.5703125" style="1" customWidth="1"/>
    <col min="4914" max="4914" width="0" style="1" hidden="1" customWidth="1"/>
    <col min="4915" max="4916" width="14.28515625" style="1" customWidth="1"/>
    <col min="4917" max="4917" width="20.85546875" style="1" customWidth="1"/>
    <col min="4918" max="4918" width="14.42578125" style="1" customWidth="1"/>
    <col min="4919" max="4919" width="15" style="1" customWidth="1"/>
    <col min="4920" max="4920" width="2.7109375" style="1" customWidth="1"/>
    <col min="4921" max="4921" width="11.7109375" style="1" customWidth="1"/>
    <col min="4922" max="4922" width="11.5703125" style="1" customWidth="1"/>
    <col min="4923" max="4923" width="2.28515625" style="1" customWidth="1"/>
    <col min="4924" max="4924" width="41" style="1" customWidth="1"/>
    <col min="4925" max="4925" width="14.28515625" style="1" customWidth="1"/>
    <col min="4926" max="4927" width="11.5703125" style="1" customWidth="1"/>
    <col min="4928" max="4928" width="21.85546875" style="1" customWidth="1"/>
    <col min="4929" max="5120" width="11.42578125" style="1"/>
    <col min="5121" max="5121" width="21.85546875" style="1" customWidth="1"/>
    <col min="5122" max="5122" width="13.85546875" style="1" customWidth="1"/>
    <col min="5123" max="5123" width="38.7109375" style="1" customWidth="1"/>
    <col min="5124" max="5124" width="3" style="1" bestFit="1" customWidth="1"/>
    <col min="5125" max="5125" width="32.28515625" style="1" customWidth="1"/>
    <col min="5126" max="5126" width="46.28515625" style="1" customWidth="1"/>
    <col min="5127" max="5127" width="19" style="1" customWidth="1"/>
    <col min="5128" max="5128" width="0" style="1" hidden="1" customWidth="1"/>
    <col min="5129" max="5129" width="17.7109375" style="1" customWidth="1"/>
    <col min="5130" max="5130" width="0" style="1" hidden="1" customWidth="1"/>
    <col min="5131" max="5131" width="22.28515625" style="1" customWidth="1"/>
    <col min="5132" max="5132" width="5.28515625" style="1" customWidth="1"/>
    <col min="5133" max="5133" width="36.28515625" style="1" customWidth="1"/>
    <col min="5134" max="5134" width="5.7109375" style="1" customWidth="1"/>
    <col min="5135" max="5135" width="0" style="1" hidden="1" customWidth="1"/>
    <col min="5136" max="5136" width="20.7109375" style="1" customWidth="1"/>
    <col min="5137" max="5137" width="4.85546875" style="1" customWidth="1"/>
    <col min="5138" max="5138" width="0" style="1" hidden="1" customWidth="1"/>
    <col min="5139" max="5139" width="24.7109375" style="1" customWidth="1"/>
    <col min="5140" max="5140" width="12.28515625" style="1" customWidth="1"/>
    <col min="5141" max="5141" width="0" style="1" hidden="1" customWidth="1"/>
    <col min="5142" max="5142" width="3.42578125" style="1" customWidth="1"/>
    <col min="5143" max="5143" width="0" style="1" hidden="1" customWidth="1"/>
    <col min="5144" max="5144" width="17.7109375" style="1" customWidth="1"/>
    <col min="5145" max="5145" width="3.42578125" style="1" customWidth="1"/>
    <col min="5146" max="5146" width="0" style="1" hidden="1" customWidth="1"/>
    <col min="5147" max="5147" width="23.7109375" style="1" customWidth="1"/>
    <col min="5148" max="5148" width="10" style="1" customWidth="1"/>
    <col min="5149" max="5149" width="0" style="1" hidden="1" customWidth="1"/>
    <col min="5150" max="5151" width="14.7109375" style="1" customWidth="1"/>
    <col min="5152" max="5152" width="12.85546875" style="1" customWidth="1"/>
    <col min="5153" max="5153" width="3.28515625" style="1" customWidth="1"/>
    <col min="5154" max="5154" width="30.28515625" style="1" customWidth="1"/>
    <col min="5155" max="5155" width="5" style="1" customWidth="1"/>
    <col min="5156" max="5156" width="0" style="1" hidden="1" customWidth="1"/>
    <col min="5157" max="5157" width="14.28515625" style="1" customWidth="1"/>
    <col min="5158" max="5158" width="5.7109375" style="1" customWidth="1"/>
    <col min="5159" max="5159" width="0" style="1" hidden="1" customWidth="1"/>
    <col min="5160" max="5160" width="17.28515625" style="1" customWidth="1"/>
    <col min="5161" max="5161" width="12.7109375" style="1" customWidth="1"/>
    <col min="5162" max="5162" width="0" style="1" hidden="1" customWidth="1"/>
    <col min="5163" max="5163" width="5.28515625" style="1" customWidth="1"/>
    <col min="5164" max="5164" width="0" style="1" hidden="1" customWidth="1"/>
    <col min="5165" max="5165" width="17" style="1" customWidth="1"/>
    <col min="5166" max="5166" width="6.28515625" style="1" customWidth="1"/>
    <col min="5167" max="5167" width="0" style="1" hidden="1" customWidth="1"/>
    <col min="5168" max="5168" width="14.28515625" style="1" customWidth="1"/>
    <col min="5169" max="5169" width="7.5703125" style="1" customWidth="1"/>
    <col min="5170" max="5170" width="0" style="1" hidden="1" customWidth="1"/>
    <col min="5171" max="5172" width="14.28515625" style="1" customWidth="1"/>
    <col min="5173" max="5173" width="20.85546875" style="1" customWidth="1"/>
    <col min="5174" max="5174" width="14.42578125" style="1" customWidth="1"/>
    <col min="5175" max="5175" width="15" style="1" customWidth="1"/>
    <col min="5176" max="5176" width="2.7109375" style="1" customWidth="1"/>
    <col min="5177" max="5177" width="11.7109375" style="1" customWidth="1"/>
    <col min="5178" max="5178" width="11.5703125" style="1" customWidth="1"/>
    <col min="5179" max="5179" width="2.28515625" style="1" customWidth="1"/>
    <col min="5180" max="5180" width="41" style="1" customWidth="1"/>
    <col min="5181" max="5181" width="14.28515625" style="1" customWidth="1"/>
    <col min="5182" max="5183" width="11.5703125" style="1" customWidth="1"/>
    <col min="5184" max="5184" width="21.85546875" style="1" customWidth="1"/>
    <col min="5185" max="5376" width="11.42578125" style="1"/>
    <col min="5377" max="5377" width="21.85546875" style="1" customWidth="1"/>
    <col min="5378" max="5378" width="13.85546875" style="1" customWidth="1"/>
    <col min="5379" max="5379" width="38.7109375" style="1" customWidth="1"/>
    <col min="5380" max="5380" width="3" style="1" bestFit="1" customWidth="1"/>
    <col min="5381" max="5381" width="32.28515625" style="1" customWidth="1"/>
    <col min="5382" max="5382" width="46.28515625" style="1" customWidth="1"/>
    <col min="5383" max="5383" width="19" style="1" customWidth="1"/>
    <col min="5384" max="5384" width="0" style="1" hidden="1" customWidth="1"/>
    <col min="5385" max="5385" width="17.7109375" style="1" customWidth="1"/>
    <col min="5386" max="5386" width="0" style="1" hidden="1" customWidth="1"/>
    <col min="5387" max="5387" width="22.28515625" style="1" customWidth="1"/>
    <col min="5388" max="5388" width="5.28515625" style="1" customWidth="1"/>
    <col min="5389" max="5389" width="36.28515625" style="1" customWidth="1"/>
    <col min="5390" max="5390" width="5.7109375" style="1" customWidth="1"/>
    <col min="5391" max="5391" width="0" style="1" hidden="1" customWidth="1"/>
    <col min="5392" max="5392" width="20.7109375" style="1" customWidth="1"/>
    <col min="5393" max="5393" width="4.85546875" style="1" customWidth="1"/>
    <col min="5394" max="5394" width="0" style="1" hidden="1" customWidth="1"/>
    <col min="5395" max="5395" width="24.7109375" style="1" customWidth="1"/>
    <col min="5396" max="5396" width="12.28515625" style="1" customWidth="1"/>
    <col min="5397" max="5397" width="0" style="1" hidden="1" customWidth="1"/>
    <col min="5398" max="5398" width="3.42578125" style="1" customWidth="1"/>
    <col min="5399" max="5399" width="0" style="1" hidden="1" customWidth="1"/>
    <col min="5400" max="5400" width="17.7109375" style="1" customWidth="1"/>
    <col min="5401" max="5401" width="3.42578125" style="1" customWidth="1"/>
    <col min="5402" max="5402" width="0" style="1" hidden="1" customWidth="1"/>
    <col min="5403" max="5403" width="23.7109375" style="1" customWidth="1"/>
    <col min="5404" max="5404" width="10" style="1" customWidth="1"/>
    <col min="5405" max="5405" width="0" style="1" hidden="1" customWidth="1"/>
    <col min="5406" max="5407" width="14.7109375" style="1" customWidth="1"/>
    <col min="5408" max="5408" width="12.85546875" style="1" customWidth="1"/>
    <col min="5409" max="5409" width="3.28515625" style="1" customWidth="1"/>
    <col min="5410" max="5410" width="30.28515625" style="1" customWidth="1"/>
    <col min="5411" max="5411" width="5" style="1" customWidth="1"/>
    <col min="5412" max="5412" width="0" style="1" hidden="1" customWidth="1"/>
    <col min="5413" max="5413" width="14.28515625" style="1" customWidth="1"/>
    <col min="5414" max="5414" width="5.7109375" style="1" customWidth="1"/>
    <col min="5415" max="5415" width="0" style="1" hidden="1" customWidth="1"/>
    <col min="5416" max="5416" width="17.28515625" style="1" customWidth="1"/>
    <col min="5417" max="5417" width="12.7109375" style="1" customWidth="1"/>
    <col min="5418" max="5418" width="0" style="1" hidden="1" customWidth="1"/>
    <col min="5419" max="5419" width="5.28515625" style="1" customWidth="1"/>
    <col min="5420" max="5420" width="0" style="1" hidden="1" customWidth="1"/>
    <col min="5421" max="5421" width="17" style="1" customWidth="1"/>
    <col min="5422" max="5422" width="6.28515625" style="1" customWidth="1"/>
    <col min="5423" max="5423" width="0" style="1" hidden="1" customWidth="1"/>
    <col min="5424" max="5424" width="14.28515625" style="1" customWidth="1"/>
    <col min="5425" max="5425" width="7.5703125" style="1" customWidth="1"/>
    <col min="5426" max="5426" width="0" style="1" hidden="1" customWidth="1"/>
    <col min="5427" max="5428" width="14.28515625" style="1" customWidth="1"/>
    <col min="5429" max="5429" width="20.85546875" style="1" customWidth="1"/>
    <col min="5430" max="5430" width="14.42578125" style="1" customWidth="1"/>
    <col min="5431" max="5431" width="15" style="1" customWidth="1"/>
    <col min="5432" max="5432" width="2.7109375" style="1" customWidth="1"/>
    <col min="5433" max="5433" width="11.7109375" style="1" customWidth="1"/>
    <col min="5434" max="5434" width="11.5703125" style="1" customWidth="1"/>
    <col min="5435" max="5435" width="2.28515625" style="1" customWidth="1"/>
    <col min="5436" max="5436" width="41" style="1" customWidth="1"/>
    <col min="5437" max="5437" width="14.28515625" style="1" customWidth="1"/>
    <col min="5438" max="5439" width="11.5703125" style="1" customWidth="1"/>
    <col min="5440" max="5440" width="21.85546875" style="1" customWidth="1"/>
    <col min="5441" max="5632" width="11.42578125" style="1"/>
    <col min="5633" max="5633" width="21.85546875" style="1" customWidth="1"/>
    <col min="5634" max="5634" width="13.85546875" style="1" customWidth="1"/>
    <col min="5635" max="5635" width="38.7109375" style="1" customWidth="1"/>
    <col min="5636" max="5636" width="3" style="1" bestFit="1" customWidth="1"/>
    <col min="5637" max="5637" width="32.28515625" style="1" customWidth="1"/>
    <col min="5638" max="5638" width="46.28515625" style="1" customWidth="1"/>
    <col min="5639" max="5639" width="19" style="1" customWidth="1"/>
    <col min="5640" max="5640" width="0" style="1" hidden="1" customWidth="1"/>
    <col min="5641" max="5641" width="17.7109375" style="1" customWidth="1"/>
    <col min="5642" max="5642" width="0" style="1" hidden="1" customWidth="1"/>
    <col min="5643" max="5643" width="22.28515625" style="1" customWidth="1"/>
    <col min="5644" max="5644" width="5.28515625" style="1" customWidth="1"/>
    <col min="5645" max="5645" width="36.28515625" style="1" customWidth="1"/>
    <col min="5646" max="5646" width="5.7109375" style="1" customWidth="1"/>
    <col min="5647" max="5647" width="0" style="1" hidden="1" customWidth="1"/>
    <col min="5648" max="5648" width="20.7109375" style="1" customWidth="1"/>
    <col min="5649" max="5649" width="4.85546875" style="1" customWidth="1"/>
    <col min="5650" max="5650" width="0" style="1" hidden="1" customWidth="1"/>
    <col min="5651" max="5651" width="24.7109375" style="1" customWidth="1"/>
    <col min="5652" max="5652" width="12.28515625" style="1" customWidth="1"/>
    <col min="5653" max="5653" width="0" style="1" hidden="1" customWidth="1"/>
    <col min="5654" max="5654" width="3.42578125" style="1" customWidth="1"/>
    <col min="5655" max="5655" width="0" style="1" hidden="1" customWidth="1"/>
    <col min="5656" max="5656" width="17.7109375" style="1" customWidth="1"/>
    <col min="5657" max="5657" width="3.42578125" style="1" customWidth="1"/>
    <col min="5658" max="5658" width="0" style="1" hidden="1" customWidth="1"/>
    <col min="5659" max="5659" width="23.7109375" style="1" customWidth="1"/>
    <col min="5660" max="5660" width="10" style="1" customWidth="1"/>
    <col min="5661" max="5661" width="0" style="1" hidden="1" customWidth="1"/>
    <col min="5662" max="5663" width="14.7109375" style="1" customWidth="1"/>
    <col min="5664" max="5664" width="12.85546875" style="1" customWidth="1"/>
    <col min="5665" max="5665" width="3.28515625" style="1" customWidth="1"/>
    <col min="5666" max="5666" width="30.28515625" style="1" customWidth="1"/>
    <col min="5667" max="5667" width="5" style="1" customWidth="1"/>
    <col min="5668" max="5668" width="0" style="1" hidden="1" customWidth="1"/>
    <col min="5669" max="5669" width="14.28515625" style="1" customWidth="1"/>
    <col min="5670" max="5670" width="5.7109375" style="1" customWidth="1"/>
    <col min="5671" max="5671" width="0" style="1" hidden="1" customWidth="1"/>
    <col min="5672" max="5672" width="17.28515625" style="1" customWidth="1"/>
    <col min="5673" max="5673" width="12.7109375" style="1" customWidth="1"/>
    <col min="5674" max="5674" width="0" style="1" hidden="1" customWidth="1"/>
    <col min="5675" max="5675" width="5.28515625" style="1" customWidth="1"/>
    <col min="5676" max="5676" width="0" style="1" hidden="1" customWidth="1"/>
    <col min="5677" max="5677" width="17" style="1" customWidth="1"/>
    <col min="5678" max="5678" width="6.28515625" style="1" customWidth="1"/>
    <col min="5679" max="5679" width="0" style="1" hidden="1" customWidth="1"/>
    <col min="5680" max="5680" width="14.28515625" style="1" customWidth="1"/>
    <col min="5681" max="5681" width="7.5703125" style="1" customWidth="1"/>
    <col min="5682" max="5682" width="0" style="1" hidden="1" customWidth="1"/>
    <col min="5683" max="5684" width="14.28515625" style="1" customWidth="1"/>
    <col min="5685" max="5685" width="20.85546875" style="1" customWidth="1"/>
    <col min="5686" max="5686" width="14.42578125" style="1" customWidth="1"/>
    <col min="5687" max="5687" width="15" style="1" customWidth="1"/>
    <col min="5688" max="5688" width="2.7109375" style="1" customWidth="1"/>
    <col min="5689" max="5689" width="11.7109375" style="1" customWidth="1"/>
    <col min="5690" max="5690" width="11.5703125" style="1" customWidth="1"/>
    <col min="5691" max="5691" width="2.28515625" style="1" customWidth="1"/>
    <col min="5692" max="5692" width="41" style="1" customWidth="1"/>
    <col min="5693" max="5693" width="14.28515625" style="1" customWidth="1"/>
    <col min="5694" max="5695" width="11.5703125" style="1" customWidth="1"/>
    <col min="5696" max="5696" width="21.85546875" style="1" customWidth="1"/>
    <col min="5697" max="5888" width="11.42578125" style="1"/>
    <col min="5889" max="5889" width="21.85546875" style="1" customWidth="1"/>
    <col min="5890" max="5890" width="13.85546875" style="1" customWidth="1"/>
    <col min="5891" max="5891" width="38.7109375" style="1" customWidth="1"/>
    <col min="5892" max="5892" width="3" style="1" bestFit="1" customWidth="1"/>
    <col min="5893" max="5893" width="32.28515625" style="1" customWidth="1"/>
    <col min="5894" max="5894" width="46.28515625" style="1" customWidth="1"/>
    <col min="5895" max="5895" width="19" style="1" customWidth="1"/>
    <col min="5896" max="5896" width="0" style="1" hidden="1" customWidth="1"/>
    <col min="5897" max="5897" width="17.7109375" style="1" customWidth="1"/>
    <col min="5898" max="5898" width="0" style="1" hidden="1" customWidth="1"/>
    <col min="5899" max="5899" width="22.28515625" style="1" customWidth="1"/>
    <col min="5900" max="5900" width="5.28515625" style="1" customWidth="1"/>
    <col min="5901" max="5901" width="36.28515625" style="1" customWidth="1"/>
    <col min="5902" max="5902" width="5.7109375" style="1" customWidth="1"/>
    <col min="5903" max="5903" width="0" style="1" hidden="1" customWidth="1"/>
    <col min="5904" max="5904" width="20.7109375" style="1" customWidth="1"/>
    <col min="5905" max="5905" width="4.85546875" style="1" customWidth="1"/>
    <col min="5906" max="5906" width="0" style="1" hidden="1" customWidth="1"/>
    <col min="5907" max="5907" width="24.7109375" style="1" customWidth="1"/>
    <col min="5908" max="5908" width="12.28515625" style="1" customWidth="1"/>
    <col min="5909" max="5909" width="0" style="1" hidden="1" customWidth="1"/>
    <col min="5910" max="5910" width="3.42578125" style="1" customWidth="1"/>
    <col min="5911" max="5911" width="0" style="1" hidden="1" customWidth="1"/>
    <col min="5912" max="5912" width="17.7109375" style="1" customWidth="1"/>
    <col min="5913" max="5913" width="3.42578125" style="1" customWidth="1"/>
    <col min="5914" max="5914" width="0" style="1" hidden="1" customWidth="1"/>
    <col min="5915" max="5915" width="23.7109375" style="1" customWidth="1"/>
    <col min="5916" max="5916" width="10" style="1" customWidth="1"/>
    <col min="5917" max="5917" width="0" style="1" hidden="1" customWidth="1"/>
    <col min="5918" max="5919" width="14.7109375" style="1" customWidth="1"/>
    <col min="5920" max="5920" width="12.85546875" style="1" customWidth="1"/>
    <col min="5921" max="5921" width="3.28515625" style="1" customWidth="1"/>
    <col min="5922" max="5922" width="30.28515625" style="1" customWidth="1"/>
    <col min="5923" max="5923" width="5" style="1" customWidth="1"/>
    <col min="5924" max="5924" width="0" style="1" hidden="1" customWidth="1"/>
    <col min="5925" max="5925" width="14.28515625" style="1" customWidth="1"/>
    <col min="5926" max="5926" width="5.7109375" style="1" customWidth="1"/>
    <col min="5927" max="5927" width="0" style="1" hidden="1" customWidth="1"/>
    <col min="5928" max="5928" width="17.28515625" style="1" customWidth="1"/>
    <col min="5929" max="5929" width="12.7109375" style="1" customWidth="1"/>
    <col min="5930" max="5930" width="0" style="1" hidden="1" customWidth="1"/>
    <col min="5931" max="5931" width="5.28515625" style="1" customWidth="1"/>
    <col min="5932" max="5932" width="0" style="1" hidden="1" customWidth="1"/>
    <col min="5933" max="5933" width="17" style="1" customWidth="1"/>
    <col min="5934" max="5934" width="6.28515625" style="1" customWidth="1"/>
    <col min="5935" max="5935" width="0" style="1" hidden="1" customWidth="1"/>
    <col min="5936" max="5936" width="14.28515625" style="1" customWidth="1"/>
    <col min="5937" max="5937" width="7.5703125" style="1" customWidth="1"/>
    <col min="5938" max="5938" width="0" style="1" hidden="1" customWidth="1"/>
    <col min="5939" max="5940" width="14.28515625" style="1" customWidth="1"/>
    <col min="5941" max="5941" width="20.85546875" style="1" customWidth="1"/>
    <col min="5942" max="5942" width="14.42578125" style="1" customWidth="1"/>
    <col min="5943" max="5943" width="15" style="1" customWidth="1"/>
    <col min="5944" max="5944" width="2.7109375" style="1" customWidth="1"/>
    <col min="5945" max="5945" width="11.7109375" style="1" customWidth="1"/>
    <col min="5946" max="5946" width="11.5703125" style="1" customWidth="1"/>
    <col min="5947" max="5947" width="2.28515625" style="1" customWidth="1"/>
    <col min="5948" max="5948" width="41" style="1" customWidth="1"/>
    <col min="5949" max="5949" width="14.28515625" style="1" customWidth="1"/>
    <col min="5950" max="5951" width="11.5703125" style="1" customWidth="1"/>
    <col min="5952" max="5952" width="21.85546875" style="1" customWidth="1"/>
    <col min="5953" max="6144" width="11.42578125" style="1"/>
    <col min="6145" max="6145" width="21.85546875" style="1" customWidth="1"/>
    <col min="6146" max="6146" width="13.85546875" style="1" customWidth="1"/>
    <col min="6147" max="6147" width="38.7109375" style="1" customWidth="1"/>
    <col min="6148" max="6148" width="3" style="1" bestFit="1" customWidth="1"/>
    <col min="6149" max="6149" width="32.28515625" style="1" customWidth="1"/>
    <col min="6150" max="6150" width="46.28515625" style="1" customWidth="1"/>
    <col min="6151" max="6151" width="19" style="1" customWidth="1"/>
    <col min="6152" max="6152" width="0" style="1" hidden="1" customWidth="1"/>
    <col min="6153" max="6153" width="17.7109375" style="1" customWidth="1"/>
    <col min="6154" max="6154" width="0" style="1" hidden="1" customWidth="1"/>
    <col min="6155" max="6155" width="22.28515625" style="1" customWidth="1"/>
    <col min="6156" max="6156" width="5.28515625" style="1" customWidth="1"/>
    <col min="6157" max="6157" width="36.28515625" style="1" customWidth="1"/>
    <col min="6158" max="6158" width="5.7109375" style="1" customWidth="1"/>
    <col min="6159" max="6159" width="0" style="1" hidden="1" customWidth="1"/>
    <col min="6160" max="6160" width="20.7109375" style="1" customWidth="1"/>
    <col min="6161" max="6161" width="4.85546875" style="1" customWidth="1"/>
    <col min="6162" max="6162" width="0" style="1" hidden="1" customWidth="1"/>
    <col min="6163" max="6163" width="24.7109375" style="1" customWidth="1"/>
    <col min="6164" max="6164" width="12.28515625" style="1" customWidth="1"/>
    <col min="6165" max="6165" width="0" style="1" hidden="1" customWidth="1"/>
    <col min="6166" max="6166" width="3.42578125" style="1" customWidth="1"/>
    <col min="6167" max="6167" width="0" style="1" hidden="1" customWidth="1"/>
    <col min="6168" max="6168" width="17.7109375" style="1" customWidth="1"/>
    <col min="6169" max="6169" width="3.42578125" style="1" customWidth="1"/>
    <col min="6170" max="6170" width="0" style="1" hidden="1" customWidth="1"/>
    <col min="6171" max="6171" width="23.7109375" style="1" customWidth="1"/>
    <col min="6172" max="6172" width="10" style="1" customWidth="1"/>
    <col min="6173" max="6173" width="0" style="1" hidden="1" customWidth="1"/>
    <col min="6174" max="6175" width="14.7109375" style="1" customWidth="1"/>
    <col min="6176" max="6176" width="12.85546875" style="1" customWidth="1"/>
    <col min="6177" max="6177" width="3.28515625" style="1" customWidth="1"/>
    <col min="6178" max="6178" width="30.28515625" style="1" customWidth="1"/>
    <col min="6179" max="6179" width="5" style="1" customWidth="1"/>
    <col min="6180" max="6180" width="0" style="1" hidden="1" customWidth="1"/>
    <col min="6181" max="6181" width="14.28515625" style="1" customWidth="1"/>
    <col min="6182" max="6182" width="5.7109375" style="1" customWidth="1"/>
    <col min="6183" max="6183" width="0" style="1" hidden="1" customWidth="1"/>
    <col min="6184" max="6184" width="17.28515625" style="1" customWidth="1"/>
    <col min="6185" max="6185" width="12.7109375" style="1" customWidth="1"/>
    <col min="6186" max="6186" width="0" style="1" hidden="1" customWidth="1"/>
    <col min="6187" max="6187" width="5.28515625" style="1" customWidth="1"/>
    <col min="6188" max="6188" width="0" style="1" hidden="1" customWidth="1"/>
    <col min="6189" max="6189" width="17" style="1" customWidth="1"/>
    <col min="6190" max="6190" width="6.28515625" style="1" customWidth="1"/>
    <col min="6191" max="6191" width="0" style="1" hidden="1" customWidth="1"/>
    <col min="6192" max="6192" width="14.28515625" style="1" customWidth="1"/>
    <col min="6193" max="6193" width="7.5703125" style="1" customWidth="1"/>
    <col min="6194" max="6194" width="0" style="1" hidden="1" customWidth="1"/>
    <col min="6195" max="6196" width="14.28515625" style="1" customWidth="1"/>
    <col min="6197" max="6197" width="20.85546875" style="1" customWidth="1"/>
    <col min="6198" max="6198" width="14.42578125" style="1" customWidth="1"/>
    <col min="6199" max="6199" width="15" style="1" customWidth="1"/>
    <col min="6200" max="6200" width="2.7109375" style="1" customWidth="1"/>
    <col min="6201" max="6201" width="11.7109375" style="1" customWidth="1"/>
    <col min="6202" max="6202" width="11.5703125" style="1" customWidth="1"/>
    <col min="6203" max="6203" width="2.28515625" style="1" customWidth="1"/>
    <col min="6204" max="6204" width="41" style="1" customWidth="1"/>
    <col min="6205" max="6205" width="14.28515625" style="1" customWidth="1"/>
    <col min="6206" max="6207" width="11.5703125" style="1" customWidth="1"/>
    <col min="6208" max="6208" width="21.85546875" style="1" customWidth="1"/>
    <col min="6209" max="6400" width="11.42578125" style="1"/>
    <col min="6401" max="6401" width="21.85546875" style="1" customWidth="1"/>
    <col min="6402" max="6402" width="13.85546875" style="1" customWidth="1"/>
    <col min="6403" max="6403" width="38.7109375" style="1" customWidth="1"/>
    <col min="6404" max="6404" width="3" style="1" bestFit="1" customWidth="1"/>
    <col min="6405" max="6405" width="32.28515625" style="1" customWidth="1"/>
    <col min="6406" max="6406" width="46.28515625" style="1" customWidth="1"/>
    <col min="6407" max="6407" width="19" style="1" customWidth="1"/>
    <col min="6408" max="6408" width="0" style="1" hidden="1" customWidth="1"/>
    <col min="6409" max="6409" width="17.7109375" style="1" customWidth="1"/>
    <col min="6410" max="6410" width="0" style="1" hidden="1" customWidth="1"/>
    <col min="6411" max="6411" width="22.28515625" style="1" customWidth="1"/>
    <col min="6412" max="6412" width="5.28515625" style="1" customWidth="1"/>
    <col min="6413" max="6413" width="36.28515625" style="1" customWidth="1"/>
    <col min="6414" max="6414" width="5.7109375" style="1" customWidth="1"/>
    <col min="6415" max="6415" width="0" style="1" hidden="1" customWidth="1"/>
    <col min="6416" max="6416" width="20.7109375" style="1" customWidth="1"/>
    <col min="6417" max="6417" width="4.85546875" style="1" customWidth="1"/>
    <col min="6418" max="6418" width="0" style="1" hidden="1" customWidth="1"/>
    <col min="6419" max="6419" width="24.7109375" style="1" customWidth="1"/>
    <col min="6420" max="6420" width="12.28515625" style="1" customWidth="1"/>
    <col min="6421" max="6421" width="0" style="1" hidden="1" customWidth="1"/>
    <col min="6422" max="6422" width="3.42578125" style="1" customWidth="1"/>
    <col min="6423" max="6423" width="0" style="1" hidden="1" customWidth="1"/>
    <col min="6424" max="6424" width="17.7109375" style="1" customWidth="1"/>
    <col min="6425" max="6425" width="3.42578125" style="1" customWidth="1"/>
    <col min="6426" max="6426" width="0" style="1" hidden="1" customWidth="1"/>
    <col min="6427" max="6427" width="23.7109375" style="1" customWidth="1"/>
    <col min="6428" max="6428" width="10" style="1" customWidth="1"/>
    <col min="6429" max="6429" width="0" style="1" hidden="1" customWidth="1"/>
    <col min="6430" max="6431" width="14.7109375" style="1" customWidth="1"/>
    <col min="6432" max="6432" width="12.85546875" style="1" customWidth="1"/>
    <col min="6433" max="6433" width="3.28515625" style="1" customWidth="1"/>
    <col min="6434" max="6434" width="30.28515625" style="1" customWidth="1"/>
    <col min="6435" max="6435" width="5" style="1" customWidth="1"/>
    <col min="6436" max="6436" width="0" style="1" hidden="1" customWidth="1"/>
    <col min="6437" max="6437" width="14.28515625" style="1" customWidth="1"/>
    <col min="6438" max="6438" width="5.7109375" style="1" customWidth="1"/>
    <col min="6439" max="6439" width="0" style="1" hidden="1" customWidth="1"/>
    <col min="6440" max="6440" width="17.28515625" style="1" customWidth="1"/>
    <col min="6441" max="6441" width="12.7109375" style="1" customWidth="1"/>
    <col min="6442" max="6442" width="0" style="1" hidden="1" customWidth="1"/>
    <col min="6443" max="6443" width="5.28515625" style="1" customWidth="1"/>
    <col min="6444" max="6444" width="0" style="1" hidden="1" customWidth="1"/>
    <col min="6445" max="6445" width="17" style="1" customWidth="1"/>
    <col min="6446" max="6446" width="6.28515625" style="1" customWidth="1"/>
    <col min="6447" max="6447" width="0" style="1" hidden="1" customWidth="1"/>
    <col min="6448" max="6448" width="14.28515625" style="1" customWidth="1"/>
    <col min="6449" max="6449" width="7.5703125" style="1" customWidth="1"/>
    <col min="6450" max="6450" width="0" style="1" hidden="1" customWidth="1"/>
    <col min="6451" max="6452" width="14.28515625" style="1" customWidth="1"/>
    <col min="6453" max="6453" width="20.85546875" style="1" customWidth="1"/>
    <col min="6454" max="6454" width="14.42578125" style="1" customWidth="1"/>
    <col min="6455" max="6455" width="15" style="1" customWidth="1"/>
    <col min="6456" max="6456" width="2.7109375" style="1" customWidth="1"/>
    <col min="6457" max="6457" width="11.7109375" style="1" customWidth="1"/>
    <col min="6458" max="6458" width="11.5703125" style="1" customWidth="1"/>
    <col min="6459" max="6459" width="2.28515625" style="1" customWidth="1"/>
    <col min="6460" max="6460" width="41" style="1" customWidth="1"/>
    <col min="6461" max="6461" width="14.28515625" style="1" customWidth="1"/>
    <col min="6462" max="6463" width="11.5703125" style="1" customWidth="1"/>
    <col min="6464" max="6464" width="21.85546875" style="1" customWidth="1"/>
    <col min="6465" max="6656" width="11.42578125" style="1"/>
    <col min="6657" max="6657" width="21.85546875" style="1" customWidth="1"/>
    <col min="6658" max="6658" width="13.85546875" style="1" customWidth="1"/>
    <col min="6659" max="6659" width="38.7109375" style="1" customWidth="1"/>
    <col min="6660" max="6660" width="3" style="1" bestFit="1" customWidth="1"/>
    <col min="6661" max="6661" width="32.28515625" style="1" customWidth="1"/>
    <col min="6662" max="6662" width="46.28515625" style="1" customWidth="1"/>
    <col min="6663" max="6663" width="19" style="1" customWidth="1"/>
    <col min="6664" max="6664" width="0" style="1" hidden="1" customWidth="1"/>
    <col min="6665" max="6665" width="17.7109375" style="1" customWidth="1"/>
    <col min="6666" max="6666" width="0" style="1" hidden="1" customWidth="1"/>
    <col min="6667" max="6667" width="22.28515625" style="1" customWidth="1"/>
    <col min="6668" max="6668" width="5.28515625" style="1" customWidth="1"/>
    <col min="6669" max="6669" width="36.28515625" style="1" customWidth="1"/>
    <col min="6670" max="6670" width="5.7109375" style="1" customWidth="1"/>
    <col min="6671" max="6671" width="0" style="1" hidden="1" customWidth="1"/>
    <col min="6672" max="6672" width="20.7109375" style="1" customWidth="1"/>
    <col min="6673" max="6673" width="4.85546875" style="1" customWidth="1"/>
    <col min="6674" max="6674" width="0" style="1" hidden="1" customWidth="1"/>
    <col min="6675" max="6675" width="24.7109375" style="1" customWidth="1"/>
    <col min="6676" max="6676" width="12.28515625" style="1" customWidth="1"/>
    <col min="6677" max="6677" width="0" style="1" hidden="1" customWidth="1"/>
    <col min="6678" max="6678" width="3.42578125" style="1" customWidth="1"/>
    <col min="6679" max="6679" width="0" style="1" hidden="1" customWidth="1"/>
    <col min="6680" max="6680" width="17.7109375" style="1" customWidth="1"/>
    <col min="6681" max="6681" width="3.42578125" style="1" customWidth="1"/>
    <col min="6682" max="6682" width="0" style="1" hidden="1" customWidth="1"/>
    <col min="6683" max="6683" width="23.7109375" style="1" customWidth="1"/>
    <col min="6684" max="6684" width="10" style="1" customWidth="1"/>
    <col min="6685" max="6685" width="0" style="1" hidden="1" customWidth="1"/>
    <col min="6686" max="6687" width="14.7109375" style="1" customWidth="1"/>
    <col min="6688" max="6688" width="12.85546875" style="1" customWidth="1"/>
    <col min="6689" max="6689" width="3.28515625" style="1" customWidth="1"/>
    <col min="6690" max="6690" width="30.28515625" style="1" customWidth="1"/>
    <col min="6691" max="6691" width="5" style="1" customWidth="1"/>
    <col min="6692" max="6692" width="0" style="1" hidden="1" customWidth="1"/>
    <col min="6693" max="6693" width="14.28515625" style="1" customWidth="1"/>
    <col min="6694" max="6694" width="5.7109375" style="1" customWidth="1"/>
    <col min="6695" max="6695" width="0" style="1" hidden="1" customWidth="1"/>
    <col min="6696" max="6696" width="17.28515625" style="1" customWidth="1"/>
    <col min="6697" max="6697" width="12.7109375" style="1" customWidth="1"/>
    <col min="6698" max="6698" width="0" style="1" hidden="1" customWidth="1"/>
    <col min="6699" max="6699" width="5.28515625" style="1" customWidth="1"/>
    <col min="6700" max="6700" width="0" style="1" hidden="1" customWidth="1"/>
    <col min="6701" max="6701" width="17" style="1" customWidth="1"/>
    <col min="6702" max="6702" width="6.28515625" style="1" customWidth="1"/>
    <col min="6703" max="6703" width="0" style="1" hidden="1" customWidth="1"/>
    <col min="6704" max="6704" width="14.28515625" style="1" customWidth="1"/>
    <col min="6705" max="6705" width="7.5703125" style="1" customWidth="1"/>
    <col min="6706" max="6706" width="0" style="1" hidden="1" customWidth="1"/>
    <col min="6707" max="6708" width="14.28515625" style="1" customWidth="1"/>
    <col min="6709" max="6709" width="20.85546875" style="1" customWidth="1"/>
    <col min="6710" max="6710" width="14.42578125" style="1" customWidth="1"/>
    <col min="6711" max="6711" width="15" style="1" customWidth="1"/>
    <col min="6712" max="6712" width="2.7109375" style="1" customWidth="1"/>
    <col min="6713" max="6713" width="11.7109375" style="1" customWidth="1"/>
    <col min="6714" max="6714" width="11.5703125" style="1" customWidth="1"/>
    <col min="6715" max="6715" width="2.28515625" style="1" customWidth="1"/>
    <col min="6716" max="6716" width="41" style="1" customWidth="1"/>
    <col min="6717" max="6717" width="14.28515625" style="1" customWidth="1"/>
    <col min="6718" max="6719" width="11.5703125" style="1" customWidth="1"/>
    <col min="6720" max="6720" width="21.85546875" style="1" customWidth="1"/>
    <col min="6721" max="6912" width="11.42578125" style="1"/>
    <col min="6913" max="6913" width="21.85546875" style="1" customWidth="1"/>
    <col min="6914" max="6914" width="13.85546875" style="1" customWidth="1"/>
    <col min="6915" max="6915" width="38.7109375" style="1" customWidth="1"/>
    <col min="6916" max="6916" width="3" style="1" bestFit="1" customWidth="1"/>
    <col min="6917" max="6917" width="32.28515625" style="1" customWidth="1"/>
    <col min="6918" max="6918" width="46.28515625" style="1" customWidth="1"/>
    <col min="6919" max="6919" width="19" style="1" customWidth="1"/>
    <col min="6920" max="6920" width="0" style="1" hidden="1" customWidth="1"/>
    <col min="6921" max="6921" width="17.7109375" style="1" customWidth="1"/>
    <col min="6922" max="6922" width="0" style="1" hidden="1" customWidth="1"/>
    <col min="6923" max="6923" width="22.28515625" style="1" customWidth="1"/>
    <col min="6924" max="6924" width="5.28515625" style="1" customWidth="1"/>
    <col min="6925" max="6925" width="36.28515625" style="1" customWidth="1"/>
    <col min="6926" max="6926" width="5.7109375" style="1" customWidth="1"/>
    <col min="6927" max="6927" width="0" style="1" hidden="1" customWidth="1"/>
    <col min="6928" max="6928" width="20.7109375" style="1" customWidth="1"/>
    <col min="6929" max="6929" width="4.85546875" style="1" customWidth="1"/>
    <col min="6930" max="6930" width="0" style="1" hidden="1" customWidth="1"/>
    <col min="6931" max="6931" width="24.7109375" style="1" customWidth="1"/>
    <col min="6932" max="6932" width="12.28515625" style="1" customWidth="1"/>
    <col min="6933" max="6933" width="0" style="1" hidden="1" customWidth="1"/>
    <col min="6934" max="6934" width="3.42578125" style="1" customWidth="1"/>
    <col min="6935" max="6935" width="0" style="1" hidden="1" customWidth="1"/>
    <col min="6936" max="6936" width="17.7109375" style="1" customWidth="1"/>
    <col min="6937" max="6937" width="3.42578125" style="1" customWidth="1"/>
    <col min="6938" max="6938" width="0" style="1" hidden="1" customWidth="1"/>
    <col min="6939" max="6939" width="23.7109375" style="1" customWidth="1"/>
    <col min="6940" max="6940" width="10" style="1" customWidth="1"/>
    <col min="6941" max="6941" width="0" style="1" hidden="1" customWidth="1"/>
    <col min="6942" max="6943" width="14.7109375" style="1" customWidth="1"/>
    <col min="6944" max="6944" width="12.85546875" style="1" customWidth="1"/>
    <col min="6945" max="6945" width="3.28515625" style="1" customWidth="1"/>
    <col min="6946" max="6946" width="30.28515625" style="1" customWidth="1"/>
    <col min="6947" max="6947" width="5" style="1" customWidth="1"/>
    <col min="6948" max="6948" width="0" style="1" hidden="1" customWidth="1"/>
    <col min="6949" max="6949" width="14.28515625" style="1" customWidth="1"/>
    <col min="6950" max="6950" width="5.7109375" style="1" customWidth="1"/>
    <col min="6951" max="6951" width="0" style="1" hidden="1" customWidth="1"/>
    <col min="6952" max="6952" width="17.28515625" style="1" customWidth="1"/>
    <col min="6953" max="6953" width="12.7109375" style="1" customWidth="1"/>
    <col min="6954" max="6954" width="0" style="1" hidden="1" customWidth="1"/>
    <col min="6955" max="6955" width="5.28515625" style="1" customWidth="1"/>
    <col min="6956" max="6956" width="0" style="1" hidden="1" customWidth="1"/>
    <col min="6957" max="6957" width="17" style="1" customWidth="1"/>
    <col min="6958" max="6958" width="6.28515625" style="1" customWidth="1"/>
    <col min="6959" max="6959" width="0" style="1" hidden="1" customWidth="1"/>
    <col min="6960" max="6960" width="14.28515625" style="1" customWidth="1"/>
    <col min="6961" max="6961" width="7.5703125" style="1" customWidth="1"/>
    <col min="6962" max="6962" width="0" style="1" hidden="1" customWidth="1"/>
    <col min="6963" max="6964" width="14.28515625" style="1" customWidth="1"/>
    <col min="6965" max="6965" width="20.85546875" style="1" customWidth="1"/>
    <col min="6966" max="6966" width="14.42578125" style="1" customWidth="1"/>
    <col min="6967" max="6967" width="15" style="1" customWidth="1"/>
    <col min="6968" max="6968" width="2.7109375" style="1" customWidth="1"/>
    <col min="6969" max="6969" width="11.7109375" style="1" customWidth="1"/>
    <col min="6970" max="6970" width="11.5703125" style="1" customWidth="1"/>
    <col min="6971" max="6971" width="2.28515625" style="1" customWidth="1"/>
    <col min="6972" max="6972" width="41" style="1" customWidth="1"/>
    <col min="6973" max="6973" width="14.28515625" style="1" customWidth="1"/>
    <col min="6974" max="6975" width="11.5703125" style="1" customWidth="1"/>
    <col min="6976" max="6976" width="21.85546875" style="1" customWidth="1"/>
    <col min="6977" max="7168" width="11.42578125" style="1"/>
    <col min="7169" max="7169" width="21.85546875" style="1" customWidth="1"/>
    <col min="7170" max="7170" width="13.85546875" style="1" customWidth="1"/>
    <col min="7171" max="7171" width="38.7109375" style="1" customWidth="1"/>
    <col min="7172" max="7172" width="3" style="1" bestFit="1" customWidth="1"/>
    <col min="7173" max="7173" width="32.28515625" style="1" customWidth="1"/>
    <col min="7174" max="7174" width="46.28515625" style="1" customWidth="1"/>
    <col min="7175" max="7175" width="19" style="1" customWidth="1"/>
    <col min="7176" max="7176" width="0" style="1" hidden="1" customWidth="1"/>
    <col min="7177" max="7177" width="17.7109375" style="1" customWidth="1"/>
    <col min="7178" max="7178" width="0" style="1" hidden="1" customWidth="1"/>
    <col min="7179" max="7179" width="22.28515625" style="1" customWidth="1"/>
    <col min="7180" max="7180" width="5.28515625" style="1" customWidth="1"/>
    <col min="7181" max="7181" width="36.28515625" style="1" customWidth="1"/>
    <col min="7182" max="7182" width="5.7109375" style="1" customWidth="1"/>
    <col min="7183" max="7183" width="0" style="1" hidden="1" customWidth="1"/>
    <col min="7184" max="7184" width="20.7109375" style="1" customWidth="1"/>
    <col min="7185" max="7185" width="4.85546875" style="1" customWidth="1"/>
    <col min="7186" max="7186" width="0" style="1" hidden="1" customWidth="1"/>
    <col min="7187" max="7187" width="24.7109375" style="1" customWidth="1"/>
    <col min="7188" max="7188" width="12.28515625" style="1" customWidth="1"/>
    <col min="7189" max="7189" width="0" style="1" hidden="1" customWidth="1"/>
    <col min="7190" max="7190" width="3.42578125" style="1" customWidth="1"/>
    <col min="7191" max="7191" width="0" style="1" hidden="1" customWidth="1"/>
    <col min="7192" max="7192" width="17.7109375" style="1" customWidth="1"/>
    <col min="7193" max="7193" width="3.42578125" style="1" customWidth="1"/>
    <col min="7194" max="7194" width="0" style="1" hidden="1" customWidth="1"/>
    <col min="7195" max="7195" width="23.7109375" style="1" customWidth="1"/>
    <col min="7196" max="7196" width="10" style="1" customWidth="1"/>
    <col min="7197" max="7197" width="0" style="1" hidden="1" customWidth="1"/>
    <col min="7198" max="7199" width="14.7109375" style="1" customWidth="1"/>
    <col min="7200" max="7200" width="12.85546875" style="1" customWidth="1"/>
    <col min="7201" max="7201" width="3.28515625" style="1" customWidth="1"/>
    <col min="7202" max="7202" width="30.28515625" style="1" customWidth="1"/>
    <col min="7203" max="7203" width="5" style="1" customWidth="1"/>
    <col min="7204" max="7204" width="0" style="1" hidden="1" customWidth="1"/>
    <col min="7205" max="7205" width="14.28515625" style="1" customWidth="1"/>
    <col min="7206" max="7206" width="5.7109375" style="1" customWidth="1"/>
    <col min="7207" max="7207" width="0" style="1" hidden="1" customWidth="1"/>
    <col min="7208" max="7208" width="17.28515625" style="1" customWidth="1"/>
    <col min="7209" max="7209" width="12.7109375" style="1" customWidth="1"/>
    <col min="7210" max="7210" width="0" style="1" hidden="1" customWidth="1"/>
    <col min="7211" max="7211" width="5.28515625" style="1" customWidth="1"/>
    <col min="7212" max="7212" width="0" style="1" hidden="1" customWidth="1"/>
    <col min="7213" max="7213" width="17" style="1" customWidth="1"/>
    <col min="7214" max="7214" width="6.28515625" style="1" customWidth="1"/>
    <col min="7215" max="7215" width="0" style="1" hidden="1" customWidth="1"/>
    <col min="7216" max="7216" width="14.28515625" style="1" customWidth="1"/>
    <col min="7217" max="7217" width="7.5703125" style="1" customWidth="1"/>
    <col min="7218" max="7218" width="0" style="1" hidden="1" customWidth="1"/>
    <col min="7219" max="7220" width="14.28515625" style="1" customWidth="1"/>
    <col min="7221" max="7221" width="20.85546875" style="1" customWidth="1"/>
    <col min="7222" max="7222" width="14.42578125" style="1" customWidth="1"/>
    <col min="7223" max="7223" width="15" style="1" customWidth="1"/>
    <col min="7224" max="7224" width="2.7109375" style="1" customWidth="1"/>
    <col min="7225" max="7225" width="11.7109375" style="1" customWidth="1"/>
    <col min="7226" max="7226" width="11.5703125" style="1" customWidth="1"/>
    <col min="7227" max="7227" width="2.28515625" style="1" customWidth="1"/>
    <col min="7228" max="7228" width="41" style="1" customWidth="1"/>
    <col min="7229" max="7229" width="14.28515625" style="1" customWidth="1"/>
    <col min="7230" max="7231" width="11.5703125" style="1" customWidth="1"/>
    <col min="7232" max="7232" width="21.85546875" style="1" customWidth="1"/>
    <col min="7233" max="7424" width="11.42578125" style="1"/>
    <col min="7425" max="7425" width="21.85546875" style="1" customWidth="1"/>
    <col min="7426" max="7426" width="13.85546875" style="1" customWidth="1"/>
    <col min="7427" max="7427" width="38.7109375" style="1" customWidth="1"/>
    <col min="7428" max="7428" width="3" style="1" bestFit="1" customWidth="1"/>
    <col min="7429" max="7429" width="32.28515625" style="1" customWidth="1"/>
    <col min="7430" max="7430" width="46.28515625" style="1" customWidth="1"/>
    <col min="7431" max="7431" width="19" style="1" customWidth="1"/>
    <col min="7432" max="7432" width="0" style="1" hidden="1" customWidth="1"/>
    <col min="7433" max="7433" width="17.7109375" style="1" customWidth="1"/>
    <col min="7434" max="7434" width="0" style="1" hidden="1" customWidth="1"/>
    <col min="7435" max="7435" width="22.28515625" style="1" customWidth="1"/>
    <col min="7436" max="7436" width="5.28515625" style="1" customWidth="1"/>
    <col min="7437" max="7437" width="36.28515625" style="1" customWidth="1"/>
    <col min="7438" max="7438" width="5.7109375" style="1" customWidth="1"/>
    <col min="7439" max="7439" width="0" style="1" hidden="1" customWidth="1"/>
    <col min="7440" max="7440" width="20.7109375" style="1" customWidth="1"/>
    <col min="7441" max="7441" width="4.85546875" style="1" customWidth="1"/>
    <col min="7442" max="7442" width="0" style="1" hidden="1" customWidth="1"/>
    <col min="7443" max="7443" width="24.7109375" style="1" customWidth="1"/>
    <col min="7444" max="7444" width="12.28515625" style="1" customWidth="1"/>
    <col min="7445" max="7445" width="0" style="1" hidden="1" customWidth="1"/>
    <col min="7446" max="7446" width="3.42578125" style="1" customWidth="1"/>
    <col min="7447" max="7447" width="0" style="1" hidden="1" customWidth="1"/>
    <col min="7448" max="7448" width="17.7109375" style="1" customWidth="1"/>
    <col min="7449" max="7449" width="3.42578125" style="1" customWidth="1"/>
    <col min="7450" max="7450" width="0" style="1" hidden="1" customWidth="1"/>
    <col min="7451" max="7451" width="23.7109375" style="1" customWidth="1"/>
    <col min="7452" max="7452" width="10" style="1" customWidth="1"/>
    <col min="7453" max="7453" width="0" style="1" hidden="1" customWidth="1"/>
    <col min="7454" max="7455" width="14.7109375" style="1" customWidth="1"/>
    <col min="7456" max="7456" width="12.85546875" style="1" customWidth="1"/>
    <col min="7457" max="7457" width="3.28515625" style="1" customWidth="1"/>
    <col min="7458" max="7458" width="30.28515625" style="1" customWidth="1"/>
    <col min="7459" max="7459" width="5" style="1" customWidth="1"/>
    <col min="7460" max="7460" width="0" style="1" hidden="1" customWidth="1"/>
    <col min="7461" max="7461" width="14.28515625" style="1" customWidth="1"/>
    <col min="7462" max="7462" width="5.7109375" style="1" customWidth="1"/>
    <col min="7463" max="7463" width="0" style="1" hidden="1" customWidth="1"/>
    <col min="7464" max="7464" width="17.28515625" style="1" customWidth="1"/>
    <col min="7465" max="7465" width="12.7109375" style="1" customWidth="1"/>
    <col min="7466" max="7466" width="0" style="1" hidden="1" customWidth="1"/>
    <col min="7467" max="7467" width="5.28515625" style="1" customWidth="1"/>
    <col min="7468" max="7468" width="0" style="1" hidden="1" customWidth="1"/>
    <col min="7469" max="7469" width="17" style="1" customWidth="1"/>
    <col min="7470" max="7470" width="6.28515625" style="1" customWidth="1"/>
    <col min="7471" max="7471" width="0" style="1" hidden="1" customWidth="1"/>
    <col min="7472" max="7472" width="14.28515625" style="1" customWidth="1"/>
    <col min="7473" max="7473" width="7.5703125" style="1" customWidth="1"/>
    <col min="7474" max="7474" width="0" style="1" hidden="1" customWidth="1"/>
    <col min="7475" max="7476" width="14.28515625" style="1" customWidth="1"/>
    <col min="7477" max="7477" width="20.85546875" style="1" customWidth="1"/>
    <col min="7478" max="7478" width="14.42578125" style="1" customWidth="1"/>
    <col min="7479" max="7479" width="15" style="1" customWidth="1"/>
    <col min="7480" max="7480" width="2.7109375" style="1" customWidth="1"/>
    <col min="7481" max="7481" width="11.7109375" style="1" customWidth="1"/>
    <col min="7482" max="7482" width="11.5703125" style="1" customWidth="1"/>
    <col min="7483" max="7483" width="2.28515625" style="1" customWidth="1"/>
    <col min="7484" max="7484" width="41" style="1" customWidth="1"/>
    <col min="7485" max="7485" width="14.28515625" style="1" customWidth="1"/>
    <col min="7486" max="7487" width="11.5703125" style="1" customWidth="1"/>
    <col min="7488" max="7488" width="21.85546875" style="1" customWidth="1"/>
    <col min="7489" max="7680" width="11.42578125" style="1"/>
    <col min="7681" max="7681" width="21.85546875" style="1" customWidth="1"/>
    <col min="7682" max="7682" width="13.85546875" style="1" customWidth="1"/>
    <col min="7683" max="7683" width="38.7109375" style="1" customWidth="1"/>
    <col min="7684" max="7684" width="3" style="1" bestFit="1" customWidth="1"/>
    <col min="7685" max="7685" width="32.28515625" style="1" customWidth="1"/>
    <col min="7686" max="7686" width="46.28515625" style="1" customWidth="1"/>
    <col min="7687" max="7687" width="19" style="1" customWidth="1"/>
    <col min="7688" max="7688" width="0" style="1" hidden="1" customWidth="1"/>
    <col min="7689" max="7689" width="17.7109375" style="1" customWidth="1"/>
    <col min="7690" max="7690" width="0" style="1" hidden="1" customWidth="1"/>
    <col min="7691" max="7691" width="22.28515625" style="1" customWidth="1"/>
    <col min="7692" max="7692" width="5.28515625" style="1" customWidth="1"/>
    <col min="7693" max="7693" width="36.28515625" style="1" customWidth="1"/>
    <col min="7694" max="7694" width="5.7109375" style="1" customWidth="1"/>
    <col min="7695" max="7695" width="0" style="1" hidden="1" customWidth="1"/>
    <col min="7696" max="7696" width="20.7109375" style="1" customWidth="1"/>
    <col min="7697" max="7697" width="4.85546875" style="1" customWidth="1"/>
    <col min="7698" max="7698" width="0" style="1" hidden="1" customWidth="1"/>
    <col min="7699" max="7699" width="24.7109375" style="1" customWidth="1"/>
    <col min="7700" max="7700" width="12.28515625" style="1" customWidth="1"/>
    <col min="7701" max="7701" width="0" style="1" hidden="1" customWidth="1"/>
    <col min="7702" max="7702" width="3.42578125" style="1" customWidth="1"/>
    <col min="7703" max="7703" width="0" style="1" hidden="1" customWidth="1"/>
    <col min="7704" max="7704" width="17.7109375" style="1" customWidth="1"/>
    <col min="7705" max="7705" width="3.42578125" style="1" customWidth="1"/>
    <col min="7706" max="7706" width="0" style="1" hidden="1" customWidth="1"/>
    <col min="7707" max="7707" width="23.7109375" style="1" customWidth="1"/>
    <col min="7708" max="7708" width="10" style="1" customWidth="1"/>
    <col min="7709" max="7709" width="0" style="1" hidden="1" customWidth="1"/>
    <col min="7710" max="7711" width="14.7109375" style="1" customWidth="1"/>
    <col min="7712" max="7712" width="12.85546875" style="1" customWidth="1"/>
    <col min="7713" max="7713" width="3.28515625" style="1" customWidth="1"/>
    <col min="7714" max="7714" width="30.28515625" style="1" customWidth="1"/>
    <col min="7715" max="7715" width="5" style="1" customWidth="1"/>
    <col min="7716" max="7716" width="0" style="1" hidden="1" customWidth="1"/>
    <col min="7717" max="7717" width="14.28515625" style="1" customWidth="1"/>
    <col min="7718" max="7718" width="5.7109375" style="1" customWidth="1"/>
    <col min="7719" max="7719" width="0" style="1" hidden="1" customWidth="1"/>
    <col min="7720" max="7720" width="17.28515625" style="1" customWidth="1"/>
    <col min="7721" max="7721" width="12.7109375" style="1" customWidth="1"/>
    <col min="7722" max="7722" width="0" style="1" hidden="1" customWidth="1"/>
    <col min="7723" max="7723" width="5.28515625" style="1" customWidth="1"/>
    <col min="7724" max="7724" width="0" style="1" hidden="1" customWidth="1"/>
    <col min="7725" max="7725" width="17" style="1" customWidth="1"/>
    <col min="7726" max="7726" width="6.28515625" style="1" customWidth="1"/>
    <col min="7727" max="7727" width="0" style="1" hidden="1" customWidth="1"/>
    <col min="7728" max="7728" width="14.28515625" style="1" customWidth="1"/>
    <col min="7729" max="7729" width="7.5703125" style="1" customWidth="1"/>
    <col min="7730" max="7730" width="0" style="1" hidden="1" customWidth="1"/>
    <col min="7731" max="7732" width="14.28515625" style="1" customWidth="1"/>
    <col min="7733" max="7733" width="20.85546875" style="1" customWidth="1"/>
    <col min="7734" max="7734" width="14.42578125" style="1" customWidth="1"/>
    <col min="7735" max="7735" width="15" style="1" customWidth="1"/>
    <col min="7736" max="7736" width="2.7109375" style="1" customWidth="1"/>
    <col min="7737" max="7737" width="11.7109375" style="1" customWidth="1"/>
    <col min="7738" max="7738" width="11.5703125" style="1" customWidth="1"/>
    <col min="7739" max="7739" width="2.28515625" style="1" customWidth="1"/>
    <col min="7740" max="7740" width="41" style="1" customWidth="1"/>
    <col min="7741" max="7741" width="14.28515625" style="1" customWidth="1"/>
    <col min="7742" max="7743" width="11.5703125" style="1" customWidth="1"/>
    <col min="7744" max="7744" width="21.85546875" style="1" customWidth="1"/>
    <col min="7745" max="7936" width="11.42578125" style="1"/>
    <col min="7937" max="7937" width="21.85546875" style="1" customWidth="1"/>
    <col min="7938" max="7938" width="13.85546875" style="1" customWidth="1"/>
    <col min="7939" max="7939" width="38.7109375" style="1" customWidth="1"/>
    <col min="7940" max="7940" width="3" style="1" bestFit="1" customWidth="1"/>
    <col min="7941" max="7941" width="32.28515625" style="1" customWidth="1"/>
    <col min="7942" max="7942" width="46.28515625" style="1" customWidth="1"/>
    <col min="7943" max="7943" width="19" style="1" customWidth="1"/>
    <col min="7944" max="7944" width="0" style="1" hidden="1" customWidth="1"/>
    <col min="7945" max="7945" width="17.7109375" style="1" customWidth="1"/>
    <col min="7946" max="7946" width="0" style="1" hidden="1" customWidth="1"/>
    <col min="7947" max="7947" width="22.28515625" style="1" customWidth="1"/>
    <col min="7948" max="7948" width="5.28515625" style="1" customWidth="1"/>
    <col min="7949" max="7949" width="36.28515625" style="1" customWidth="1"/>
    <col min="7950" max="7950" width="5.7109375" style="1" customWidth="1"/>
    <col min="7951" max="7951" width="0" style="1" hidden="1" customWidth="1"/>
    <col min="7952" max="7952" width="20.7109375" style="1" customWidth="1"/>
    <col min="7953" max="7953" width="4.85546875" style="1" customWidth="1"/>
    <col min="7954" max="7954" width="0" style="1" hidden="1" customWidth="1"/>
    <col min="7955" max="7955" width="24.7109375" style="1" customWidth="1"/>
    <col min="7956" max="7956" width="12.28515625" style="1" customWidth="1"/>
    <col min="7957" max="7957" width="0" style="1" hidden="1" customWidth="1"/>
    <col min="7958" max="7958" width="3.42578125" style="1" customWidth="1"/>
    <col min="7959" max="7959" width="0" style="1" hidden="1" customWidth="1"/>
    <col min="7960" max="7960" width="17.7109375" style="1" customWidth="1"/>
    <col min="7961" max="7961" width="3.42578125" style="1" customWidth="1"/>
    <col min="7962" max="7962" width="0" style="1" hidden="1" customWidth="1"/>
    <col min="7963" max="7963" width="23.7109375" style="1" customWidth="1"/>
    <col min="7964" max="7964" width="10" style="1" customWidth="1"/>
    <col min="7965" max="7965" width="0" style="1" hidden="1" customWidth="1"/>
    <col min="7966" max="7967" width="14.7109375" style="1" customWidth="1"/>
    <col min="7968" max="7968" width="12.85546875" style="1" customWidth="1"/>
    <col min="7969" max="7969" width="3.28515625" style="1" customWidth="1"/>
    <col min="7970" max="7970" width="30.28515625" style="1" customWidth="1"/>
    <col min="7971" max="7971" width="5" style="1" customWidth="1"/>
    <col min="7972" max="7972" width="0" style="1" hidden="1" customWidth="1"/>
    <col min="7973" max="7973" width="14.28515625" style="1" customWidth="1"/>
    <col min="7974" max="7974" width="5.7109375" style="1" customWidth="1"/>
    <col min="7975" max="7975" width="0" style="1" hidden="1" customWidth="1"/>
    <col min="7976" max="7976" width="17.28515625" style="1" customWidth="1"/>
    <col min="7977" max="7977" width="12.7109375" style="1" customWidth="1"/>
    <col min="7978" max="7978" width="0" style="1" hidden="1" customWidth="1"/>
    <col min="7979" max="7979" width="5.28515625" style="1" customWidth="1"/>
    <col min="7980" max="7980" width="0" style="1" hidden="1" customWidth="1"/>
    <col min="7981" max="7981" width="17" style="1" customWidth="1"/>
    <col min="7982" max="7982" width="6.28515625" style="1" customWidth="1"/>
    <col min="7983" max="7983" width="0" style="1" hidden="1" customWidth="1"/>
    <col min="7984" max="7984" width="14.28515625" style="1" customWidth="1"/>
    <col min="7985" max="7985" width="7.5703125" style="1" customWidth="1"/>
    <col min="7986" max="7986" width="0" style="1" hidden="1" customWidth="1"/>
    <col min="7987" max="7988" width="14.28515625" style="1" customWidth="1"/>
    <col min="7989" max="7989" width="20.85546875" style="1" customWidth="1"/>
    <col min="7990" max="7990" width="14.42578125" style="1" customWidth="1"/>
    <col min="7991" max="7991" width="15" style="1" customWidth="1"/>
    <col min="7992" max="7992" width="2.7109375" style="1" customWidth="1"/>
    <col min="7993" max="7993" width="11.7109375" style="1" customWidth="1"/>
    <col min="7994" max="7994" width="11.5703125" style="1" customWidth="1"/>
    <col min="7995" max="7995" width="2.28515625" style="1" customWidth="1"/>
    <col min="7996" max="7996" width="41" style="1" customWidth="1"/>
    <col min="7997" max="7997" width="14.28515625" style="1" customWidth="1"/>
    <col min="7998" max="7999" width="11.5703125" style="1" customWidth="1"/>
    <col min="8000" max="8000" width="21.85546875" style="1" customWidth="1"/>
    <col min="8001" max="8192" width="11.42578125" style="1"/>
    <col min="8193" max="8193" width="21.85546875" style="1" customWidth="1"/>
    <col min="8194" max="8194" width="13.85546875" style="1" customWidth="1"/>
    <col min="8195" max="8195" width="38.7109375" style="1" customWidth="1"/>
    <col min="8196" max="8196" width="3" style="1" bestFit="1" customWidth="1"/>
    <col min="8197" max="8197" width="32.28515625" style="1" customWidth="1"/>
    <col min="8198" max="8198" width="46.28515625" style="1" customWidth="1"/>
    <col min="8199" max="8199" width="19" style="1" customWidth="1"/>
    <col min="8200" max="8200" width="0" style="1" hidden="1" customWidth="1"/>
    <col min="8201" max="8201" width="17.7109375" style="1" customWidth="1"/>
    <col min="8202" max="8202" width="0" style="1" hidden="1" customWidth="1"/>
    <col min="8203" max="8203" width="22.28515625" style="1" customWidth="1"/>
    <col min="8204" max="8204" width="5.28515625" style="1" customWidth="1"/>
    <col min="8205" max="8205" width="36.28515625" style="1" customWidth="1"/>
    <col min="8206" max="8206" width="5.7109375" style="1" customWidth="1"/>
    <col min="8207" max="8207" width="0" style="1" hidden="1" customWidth="1"/>
    <col min="8208" max="8208" width="20.7109375" style="1" customWidth="1"/>
    <col min="8209" max="8209" width="4.85546875" style="1" customWidth="1"/>
    <col min="8210" max="8210" width="0" style="1" hidden="1" customWidth="1"/>
    <col min="8211" max="8211" width="24.7109375" style="1" customWidth="1"/>
    <col min="8212" max="8212" width="12.28515625" style="1" customWidth="1"/>
    <col min="8213" max="8213" width="0" style="1" hidden="1" customWidth="1"/>
    <col min="8214" max="8214" width="3.42578125" style="1" customWidth="1"/>
    <col min="8215" max="8215" width="0" style="1" hidden="1" customWidth="1"/>
    <col min="8216" max="8216" width="17.7109375" style="1" customWidth="1"/>
    <col min="8217" max="8217" width="3.42578125" style="1" customWidth="1"/>
    <col min="8218" max="8218" width="0" style="1" hidden="1" customWidth="1"/>
    <col min="8219" max="8219" width="23.7109375" style="1" customWidth="1"/>
    <col min="8220" max="8220" width="10" style="1" customWidth="1"/>
    <col min="8221" max="8221" width="0" style="1" hidden="1" customWidth="1"/>
    <col min="8222" max="8223" width="14.7109375" style="1" customWidth="1"/>
    <col min="8224" max="8224" width="12.85546875" style="1" customWidth="1"/>
    <col min="8225" max="8225" width="3.28515625" style="1" customWidth="1"/>
    <col min="8226" max="8226" width="30.28515625" style="1" customWidth="1"/>
    <col min="8227" max="8227" width="5" style="1" customWidth="1"/>
    <col min="8228" max="8228" width="0" style="1" hidden="1" customWidth="1"/>
    <col min="8229" max="8229" width="14.28515625" style="1" customWidth="1"/>
    <col min="8230" max="8230" width="5.7109375" style="1" customWidth="1"/>
    <col min="8231" max="8231" width="0" style="1" hidden="1" customWidth="1"/>
    <col min="8232" max="8232" width="17.28515625" style="1" customWidth="1"/>
    <col min="8233" max="8233" width="12.7109375" style="1" customWidth="1"/>
    <col min="8234" max="8234" width="0" style="1" hidden="1" customWidth="1"/>
    <col min="8235" max="8235" width="5.28515625" style="1" customWidth="1"/>
    <col min="8236" max="8236" width="0" style="1" hidden="1" customWidth="1"/>
    <col min="8237" max="8237" width="17" style="1" customWidth="1"/>
    <col min="8238" max="8238" width="6.28515625" style="1" customWidth="1"/>
    <col min="8239" max="8239" width="0" style="1" hidden="1" customWidth="1"/>
    <col min="8240" max="8240" width="14.28515625" style="1" customWidth="1"/>
    <col min="8241" max="8241" width="7.5703125" style="1" customWidth="1"/>
    <col min="8242" max="8242" width="0" style="1" hidden="1" customWidth="1"/>
    <col min="8243" max="8244" width="14.28515625" style="1" customWidth="1"/>
    <col min="8245" max="8245" width="20.85546875" style="1" customWidth="1"/>
    <col min="8246" max="8246" width="14.42578125" style="1" customWidth="1"/>
    <col min="8247" max="8247" width="15" style="1" customWidth="1"/>
    <col min="8248" max="8248" width="2.7109375" style="1" customWidth="1"/>
    <col min="8249" max="8249" width="11.7109375" style="1" customWidth="1"/>
    <col min="8250" max="8250" width="11.5703125" style="1" customWidth="1"/>
    <col min="8251" max="8251" width="2.28515625" style="1" customWidth="1"/>
    <col min="8252" max="8252" width="41" style="1" customWidth="1"/>
    <col min="8253" max="8253" width="14.28515625" style="1" customWidth="1"/>
    <col min="8254" max="8255" width="11.5703125" style="1" customWidth="1"/>
    <col min="8256" max="8256" width="21.85546875" style="1" customWidth="1"/>
    <col min="8257" max="8448" width="11.42578125" style="1"/>
    <col min="8449" max="8449" width="21.85546875" style="1" customWidth="1"/>
    <col min="8450" max="8450" width="13.85546875" style="1" customWidth="1"/>
    <col min="8451" max="8451" width="38.7109375" style="1" customWidth="1"/>
    <col min="8452" max="8452" width="3" style="1" bestFit="1" customWidth="1"/>
    <col min="8453" max="8453" width="32.28515625" style="1" customWidth="1"/>
    <col min="8454" max="8454" width="46.28515625" style="1" customWidth="1"/>
    <col min="8455" max="8455" width="19" style="1" customWidth="1"/>
    <col min="8456" max="8456" width="0" style="1" hidden="1" customWidth="1"/>
    <col min="8457" max="8457" width="17.7109375" style="1" customWidth="1"/>
    <col min="8458" max="8458" width="0" style="1" hidden="1" customWidth="1"/>
    <col min="8459" max="8459" width="22.28515625" style="1" customWidth="1"/>
    <col min="8460" max="8460" width="5.28515625" style="1" customWidth="1"/>
    <col min="8461" max="8461" width="36.28515625" style="1" customWidth="1"/>
    <col min="8462" max="8462" width="5.7109375" style="1" customWidth="1"/>
    <col min="8463" max="8463" width="0" style="1" hidden="1" customWidth="1"/>
    <col min="8464" max="8464" width="20.7109375" style="1" customWidth="1"/>
    <col min="8465" max="8465" width="4.85546875" style="1" customWidth="1"/>
    <col min="8466" max="8466" width="0" style="1" hidden="1" customWidth="1"/>
    <col min="8467" max="8467" width="24.7109375" style="1" customWidth="1"/>
    <col min="8468" max="8468" width="12.28515625" style="1" customWidth="1"/>
    <col min="8469" max="8469" width="0" style="1" hidden="1" customWidth="1"/>
    <col min="8470" max="8470" width="3.42578125" style="1" customWidth="1"/>
    <col min="8471" max="8471" width="0" style="1" hidden="1" customWidth="1"/>
    <col min="8472" max="8472" width="17.7109375" style="1" customWidth="1"/>
    <col min="8473" max="8473" width="3.42578125" style="1" customWidth="1"/>
    <col min="8474" max="8474" width="0" style="1" hidden="1" customWidth="1"/>
    <col min="8475" max="8475" width="23.7109375" style="1" customWidth="1"/>
    <col min="8476" max="8476" width="10" style="1" customWidth="1"/>
    <col min="8477" max="8477" width="0" style="1" hidden="1" customWidth="1"/>
    <col min="8478" max="8479" width="14.7109375" style="1" customWidth="1"/>
    <col min="8480" max="8480" width="12.85546875" style="1" customWidth="1"/>
    <col min="8481" max="8481" width="3.28515625" style="1" customWidth="1"/>
    <col min="8482" max="8482" width="30.28515625" style="1" customWidth="1"/>
    <col min="8483" max="8483" width="5" style="1" customWidth="1"/>
    <col min="8484" max="8484" width="0" style="1" hidden="1" customWidth="1"/>
    <col min="8485" max="8485" width="14.28515625" style="1" customWidth="1"/>
    <col min="8486" max="8486" width="5.7109375" style="1" customWidth="1"/>
    <col min="8487" max="8487" width="0" style="1" hidden="1" customWidth="1"/>
    <col min="8488" max="8488" width="17.28515625" style="1" customWidth="1"/>
    <col min="8489" max="8489" width="12.7109375" style="1" customWidth="1"/>
    <col min="8490" max="8490" width="0" style="1" hidden="1" customWidth="1"/>
    <col min="8491" max="8491" width="5.28515625" style="1" customWidth="1"/>
    <col min="8492" max="8492" width="0" style="1" hidden="1" customWidth="1"/>
    <col min="8493" max="8493" width="17" style="1" customWidth="1"/>
    <col min="8494" max="8494" width="6.28515625" style="1" customWidth="1"/>
    <col min="8495" max="8495" width="0" style="1" hidden="1" customWidth="1"/>
    <col min="8496" max="8496" width="14.28515625" style="1" customWidth="1"/>
    <col min="8497" max="8497" width="7.5703125" style="1" customWidth="1"/>
    <col min="8498" max="8498" width="0" style="1" hidden="1" customWidth="1"/>
    <col min="8499" max="8500" width="14.28515625" style="1" customWidth="1"/>
    <col min="8501" max="8501" width="20.85546875" style="1" customWidth="1"/>
    <col min="8502" max="8502" width="14.42578125" style="1" customWidth="1"/>
    <col min="8503" max="8503" width="15" style="1" customWidth="1"/>
    <col min="8504" max="8504" width="2.7109375" style="1" customWidth="1"/>
    <col min="8505" max="8505" width="11.7109375" style="1" customWidth="1"/>
    <col min="8506" max="8506" width="11.5703125" style="1" customWidth="1"/>
    <col min="8507" max="8507" width="2.28515625" style="1" customWidth="1"/>
    <col min="8508" max="8508" width="41" style="1" customWidth="1"/>
    <col min="8509" max="8509" width="14.28515625" style="1" customWidth="1"/>
    <col min="8510" max="8511" width="11.5703125" style="1" customWidth="1"/>
    <col min="8512" max="8512" width="21.85546875" style="1" customWidth="1"/>
    <col min="8513" max="8704" width="11.42578125" style="1"/>
    <col min="8705" max="8705" width="21.85546875" style="1" customWidth="1"/>
    <col min="8706" max="8706" width="13.85546875" style="1" customWidth="1"/>
    <col min="8707" max="8707" width="38.7109375" style="1" customWidth="1"/>
    <col min="8708" max="8708" width="3" style="1" bestFit="1" customWidth="1"/>
    <col min="8709" max="8709" width="32.28515625" style="1" customWidth="1"/>
    <col min="8710" max="8710" width="46.28515625" style="1" customWidth="1"/>
    <col min="8711" max="8711" width="19" style="1" customWidth="1"/>
    <col min="8712" max="8712" width="0" style="1" hidden="1" customWidth="1"/>
    <col min="8713" max="8713" width="17.7109375" style="1" customWidth="1"/>
    <col min="8714" max="8714" width="0" style="1" hidden="1" customWidth="1"/>
    <col min="8715" max="8715" width="22.28515625" style="1" customWidth="1"/>
    <col min="8716" max="8716" width="5.28515625" style="1" customWidth="1"/>
    <col min="8717" max="8717" width="36.28515625" style="1" customWidth="1"/>
    <col min="8718" max="8718" width="5.7109375" style="1" customWidth="1"/>
    <col min="8719" max="8719" width="0" style="1" hidden="1" customWidth="1"/>
    <col min="8720" max="8720" width="20.7109375" style="1" customWidth="1"/>
    <col min="8721" max="8721" width="4.85546875" style="1" customWidth="1"/>
    <col min="8722" max="8722" width="0" style="1" hidden="1" customWidth="1"/>
    <col min="8723" max="8723" width="24.7109375" style="1" customWidth="1"/>
    <col min="8724" max="8724" width="12.28515625" style="1" customWidth="1"/>
    <col min="8725" max="8725" width="0" style="1" hidden="1" customWidth="1"/>
    <col min="8726" max="8726" width="3.42578125" style="1" customWidth="1"/>
    <col min="8727" max="8727" width="0" style="1" hidden="1" customWidth="1"/>
    <col min="8728" max="8728" width="17.7109375" style="1" customWidth="1"/>
    <col min="8729" max="8729" width="3.42578125" style="1" customWidth="1"/>
    <col min="8730" max="8730" width="0" style="1" hidden="1" customWidth="1"/>
    <col min="8731" max="8731" width="23.7109375" style="1" customWidth="1"/>
    <col min="8732" max="8732" width="10" style="1" customWidth="1"/>
    <col min="8733" max="8733" width="0" style="1" hidden="1" customWidth="1"/>
    <col min="8734" max="8735" width="14.7109375" style="1" customWidth="1"/>
    <col min="8736" max="8736" width="12.85546875" style="1" customWidth="1"/>
    <col min="8737" max="8737" width="3.28515625" style="1" customWidth="1"/>
    <col min="8738" max="8738" width="30.28515625" style="1" customWidth="1"/>
    <col min="8739" max="8739" width="5" style="1" customWidth="1"/>
    <col min="8740" max="8740" width="0" style="1" hidden="1" customWidth="1"/>
    <col min="8741" max="8741" width="14.28515625" style="1" customWidth="1"/>
    <col min="8742" max="8742" width="5.7109375" style="1" customWidth="1"/>
    <col min="8743" max="8743" width="0" style="1" hidden="1" customWidth="1"/>
    <col min="8744" max="8744" width="17.28515625" style="1" customWidth="1"/>
    <col min="8745" max="8745" width="12.7109375" style="1" customWidth="1"/>
    <col min="8746" max="8746" width="0" style="1" hidden="1" customWidth="1"/>
    <col min="8747" max="8747" width="5.28515625" style="1" customWidth="1"/>
    <col min="8748" max="8748" width="0" style="1" hidden="1" customWidth="1"/>
    <col min="8749" max="8749" width="17" style="1" customWidth="1"/>
    <col min="8750" max="8750" width="6.28515625" style="1" customWidth="1"/>
    <col min="8751" max="8751" width="0" style="1" hidden="1" customWidth="1"/>
    <col min="8752" max="8752" width="14.28515625" style="1" customWidth="1"/>
    <col min="8753" max="8753" width="7.5703125" style="1" customWidth="1"/>
    <col min="8754" max="8754" width="0" style="1" hidden="1" customWidth="1"/>
    <col min="8755" max="8756" width="14.28515625" style="1" customWidth="1"/>
    <col min="8757" max="8757" width="20.85546875" style="1" customWidth="1"/>
    <col min="8758" max="8758" width="14.42578125" style="1" customWidth="1"/>
    <col min="8759" max="8759" width="15" style="1" customWidth="1"/>
    <col min="8760" max="8760" width="2.7109375" style="1" customWidth="1"/>
    <col min="8761" max="8761" width="11.7109375" style="1" customWidth="1"/>
    <col min="8762" max="8762" width="11.5703125" style="1" customWidth="1"/>
    <col min="8763" max="8763" width="2.28515625" style="1" customWidth="1"/>
    <col min="8764" max="8764" width="41" style="1" customWidth="1"/>
    <col min="8765" max="8765" width="14.28515625" style="1" customWidth="1"/>
    <col min="8766" max="8767" width="11.5703125" style="1" customWidth="1"/>
    <col min="8768" max="8768" width="21.85546875" style="1" customWidth="1"/>
    <col min="8769" max="8960" width="11.42578125" style="1"/>
    <col min="8961" max="8961" width="21.85546875" style="1" customWidth="1"/>
    <col min="8962" max="8962" width="13.85546875" style="1" customWidth="1"/>
    <col min="8963" max="8963" width="38.7109375" style="1" customWidth="1"/>
    <col min="8964" max="8964" width="3" style="1" bestFit="1" customWidth="1"/>
    <col min="8965" max="8965" width="32.28515625" style="1" customWidth="1"/>
    <col min="8966" max="8966" width="46.28515625" style="1" customWidth="1"/>
    <col min="8967" max="8967" width="19" style="1" customWidth="1"/>
    <col min="8968" max="8968" width="0" style="1" hidden="1" customWidth="1"/>
    <col min="8969" max="8969" width="17.7109375" style="1" customWidth="1"/>
    <col min="8970" max="8970" width="0" style="1" hidden="1" customWidth="1"/>
    <col min="8971" max="8971" width="22.28515625" style="1" customWidth="1"/>
    <col min="8972" max="8972" width="5.28515625" style="1" customWidth="1"/>
    <col min="8973" max="8973" width="36.28515625" style="1" customWidth="1"/>
    <col min="8974" max="8974" width="5.7109375" style="1" customWidth="1"/>
    <col min="8975" max="8975" width="0" style="1" hidden="1" customWidth="1"/>
    <col min="8976" max="8976" width="20.7109375" style="1" customWidth="1"/>
    <col min="8977" max="8977" width="4.85546875" style="1" customWidth="1"/>
    <col min="8978" max="8978" width="0" style="1" hidden="1" customWidth="1"/>
    <col min="8979" max="8979" width="24.7109375" style="1" customWidth="1"/>
    <col min="8980" max="8980" width="12.28515625" style="1" customWidth="1"/>
    <col min="8981" max="8981" width="0" style="1" hidden="1" customWidth="1"/>
    <col min="8982" max="8982" width="3.42578125" style="1" customWidth="1"/>
    <col min="8983" max="8983" width="0" style="1" hidden="1" customWidth="1"/>
    <col min="8984" max="8984" width="17.7109375" style="1" customWidth="1"/>
    <col min="8985" max="8985" width="3.42578125" style="1" customWidth="1"/>
    <col min="8986" max="8986" width="0" style="1" hidden="1" customWidth="1"/>
    <col min="8987" max="8987" width="23.7109375" style="1" customWidth="1"/>
    <col min="8988" max="8988" width="10" style="1" customWidth="1"/>
    <col min="8989" max="8989" width="0" style="1" hidden="1" customWidth="1"/>
    <col min="8990" max="8991" width="14.7109375" style="1" customWidth="1"/>
    <col min="8992" max="8992" width="12.85546875" style="1" customWidth="1"/>
    <col min="8993" max="8993" width="3.28515625" style="1" customWidth="1"/>
    <col min="8994" max="8994" width="30.28515625" style="1" customWidth="1"/>
    <col min="8995" max="8995" width="5" style="1" customWidth="1"/>
    <col min="8996" max="8996" width="0" style="1" hidden="1" customWidth="1"/>
    <col min="8997" max="8997" width="14.28515625" style="1" customWidth="1"/>
    <col min="8998" max="8998" width="5.7109375" style="1" customWidth="1"/>
    <col min="8999" max="8999" width="0" style="1" hidden="1" customWidth="1"/>
    <col min="9000" max="9000" width="17.28515625" style="1" customWidth="1"/>
    <col min="9001" max="9001" width="12.7109375" style="1" customWidth="1"/>
    <col min="9002" max="9002" width="0" style="1" hidden="1" customWidth="1"/>
    <col min="9003" max="9003" width="5.28515625" style="1" customWidth="1"/>
    <col min="9004" max="9004" width="0" style="1" hidden="1" customWidth="1"/>
    <col min="9005" max="9005" width="17" style="1" customWidth="1"/>
    <col min="9006" max="9006" width="6.28515625" style="1" customWidth="1"/>
    <col min="9007" max="9007" width="0" style="1" hidden="1" customWidth="1"/>
    <col min="9008" max="9008" width="14.28515625" style="1" customWidth="1"/>
    <col min="9009" max="9009" width="7.5703125" style="1" customWidth="1"/>
    <col min="9010" max="9010" width="0" style="1" hidden="1" customWidth="1"/>
    <col min="9011" max="9012" width="14.28515625" style="1" customWidth="1"/>
    <col min="9013" max="9013" width="20.85546875" style="1" customWidth="1"/>
    <col min="9014" max="9014" width="14.42578125" style="1" customWidth="1"/>
    <col min="9015" max="9015" width="15" style="1" customWidth="1"/>
    <col min="9016" max="9016" width="2.7109375" style="1" customWidth="1"/>
    <col min="9017" max="9017" width="11.7109375" style="1" customWidth="1"/>
    <col min="9018" max="9018" width="11.5703125" style="1" customWidth="1"/>
    <col min="9019" max="9019" width="2.28515625" style="1" customWidth="1"/>
    <col min="9020" max="9020" width="41" style="1" customWidth="1"/>
    <col min="9021" max="9021" width="14.28515625" style="1" customWidth="1"/>
    <col min="9022" max="9023" width="11.5703125" style="1" customWidth="1"/>
    <col min="9024" max="9024" width="21.85546875" style="1" customWidth="1"/>
    <col min="9025" max="9216" width="11.42578125" style="1"/>
    <col min="9217" max="9217" width="21.85546875" style="1" customWidth="1"/>
    <col min="9218" max="9218" width="13.85546875" style="1" customWidth="1"/>
    <col min="9219" max="9219" width="38.7109375" style="1" customWidth="1"/>
    <col min="9220" max="9220" width="3" style="1" bestFit="1" customWidth="1"/>
    <col min="9221" max="9221" width="32.28515625" style="1" customWidth="1"/>
    <col min="9222" max="9222" width="46.28515625" style="1" customWidth="1"/>
    <col min="9223" max="9223" width="19" style="1" customWidth="1"/>
    <col min="9224" max="9224" width="0" style="1" hidden="1" customWidth="1"/>
    <col min="9225" max="9225" width="17.7109375" style="1" customWidth="1"/>
    <col min="9226" max="9226" width="0" style="1" hidden="1" customWidth="1"/>
    <col min="9227" max="9227" width="22.28515625" style="1" customWidth="1"/>
    <col min="9228" max="9228" width="5.28515625" style="1" customWidth="1"/>
    <col min="9229" max="9229" width="36.28515625" style="1" customWidth="1"/>
    <col min="9230" max="9230" width="5.7109375" style="1" customWidth="1"/>
    <col min="9231" max="9231" width="0" style="1" hidden="1" customWidth="1"/>
    <col min="9232" max="9232" width="20.7109375" style="1" customWidth="1"/>
    <col min="9233" max="9233" width="4.85546875" style="1" customWidth="1"/>
    <col min="9234" max="9234" width="0" style="1" hidden="1" customWidth="1"/>
    <col min="9235" max="9235" width="24.7109375" style="1" customWidth="1"/>
    <col min="9236" max="9236" width="12.28515625" style="1" customWidth="1"/>
    <col min="9237" max="9237" width="0" style="1" hidden="1" customWidth="1"/>
    <col min="9238" max="9238" width="3.42578125" style="1" customWidth="1"/>
    <col min="9239" max="9239" width="0" style="1" hidden="1" customWidth="1"/>
    <col min="9240" max="9240" width="17.7109375" style="1" customWidth="1"/>
    <col min="9241" max="9241" width="3.42578125" style="1" customWidth="1"/>
    <col min="9242" max="9242" width="0" style="1" hidden="1" customWidth="1"/>
    <col min="9243" max="9243" width="23.7109375" style="1" customWidth="1"/>
    <col min="9244" max="9244" width="10" style="1" customWidth="1"/>
    <col min="9245" max="9245" width="0" style="1" hidden="1" customWidth="1"/>
    <col min="9246" max="9247" width="14.7109375" style="1" customWidth="1"/>
    <col min="9248" max="9248" width="12.85546875" style="1" customWidth="1"/>
    <col min="9249" max="9249" width="3.28515625" style="1" customWidth="1"/>
    <col min="9250" max="9250" width="30.28515625" style="1" customWidth="1"/>
    <col min="9251" max="9251" width="5" style="1" customWidth="1"/>
    <col min="9252" max="9252" width="0" style="1" hidden="1" customWidth="1"/>
    <col min="9253" max="9253" width="14.28515625" style="1" customWidth="1"/>
    <col min="9254" max="9254" width="5.7109375" style="1" customWidth="1"/>
    <col min="9255" max="9255" width="0" style="1" hidden="1" customWidth="1"/>
    <col min="9256" max="9256" width="17.28515625" style="1" customWidth="1"/>
    <col min="9257" max="9257" width="12.7109375" style="1" customWidth="1"/>
    <col min="9258" max="9258" width="0" style="1" hidden="1" customWidth="1"/>
    <col min="9259" max="9259" width="5.28515625" style="1" customWidth="1"/>
    <col min="9260" max="9260" width="0" style="1" hidden="1" customWidth="1"/>
    <col min="9261" max="9261" width="17" style="1" customWidth="1"/>
    <col min="9262" max="9262" width="6.28515625" style="1" customWidth="1"/>
    <col min="9263" max="9263" width="0" style="1" hidden="1" customWidth="1"/>
    <col min="9264" max="9264" width="14.28515625" style="1" customWidth="1"/>
    <col min="9265" max="9265" width="7.5703125" style="1" customWidth="1"/>
    <col min="9266" max="9266" width="0" style="1" hidden="1" customWidth="1"/>
    <col min="9267" max="9268" width="14.28515625" style="1" customWidth="1"/>
    <col min="9269" max="9269" width="20.85546875" style="1" customWidth="1"/>
    <col min="9270" max="9270" width="14.42578125" style="1" customWidth="1"/>
    <col min="9271" max="9271" width="15" style="1" customWidth="1"/>
    <col min="9272" max="9272" width="2.7109375" style="1" customWidth="1"/>
    <col min="9273" max="9273" width="11.7109375" style="1" customWidth="1"/>
    <col min="9274" max="9274" width="11.5703125" style="1" customWidth="1"/>
    <col min="9275" max="9275" width="2.28515625" style="1" customWidth="1"/>
    <col min="9276" max="9276" width="41" style="1" customWidth="1"/>
    <col min="9277" max="9277" width="14.28515625" style="1" customWidth="1"/>
    <col min="9278" max="9279" width="11.5703125" style="1" customWidth="1"/>
    <col min="9280" max="9280" width="21.85546875" style="1" customWidth="1"/>
    <col min="9281" max="9472" width="11.42578125" style="1"/>
    <col min="9473" max="9473" width="21.85546875" style="1" customWidth="1"/>
    <col min="9474" max="9474" width="13.85546875" style="1" customWidth="1"/>
    <col min="9475" max="9475" width="38.7109375" style="1" customWidth="1"/>
    <col min="9476" max="9476" width="3" style="1" bestFit="1" customWidth="1"/>
    <col min="9477" max="9477" width="32.28515625" style="1" customWidth="1"/>
    <col min="9478" max="9478" width="46.28515625" style="1" customWidth="1"/>
    <col min="9479" max="9479" width="19" style="1" customWidth="1"/>
    <col min="9480" max="9480" width="0" style="1" hidden="1" customWidth="1"/>
    <col min="9481" max="9481" width="17.7109375" style="1" customWidth="1"/>
    <col min="9482" max="9482" width="0" style="1" hidden="1" customWidth="1"/>
    <col min="9483" max="9483" width="22.28515625" style="1" customWidth="1"/>
    <col min="9484" max="9484" width="5.28515625" style="1" customWidth="1"/>
    <col min="9485" max="9485" width="36.28515625" style="1" customWidth="1"/>
    <col min="9486" max="9486" width="5.7109375" style="1" customWidth="1"/>
    <col min="9487" max="9487" width="0" style="1" hidden="1" customWidth="1"/>
    <col min="9488" max="9488" width="20.7109375" style="1" customWidth="1"/>
    <col min="9489" max="9489" width="4.85546875" style="1" customWidth="1"/>
    <col min="9490" max="9490" width="0" style="1" hidden="1" customWidth="1"/>
    <col min="9491" max="9491" width="24.7109375" style="1" customWidth="1"/>
    <col min="9492" max="9492" width="12.28515625" style="1" customWidth="1"/>
    <col min="9493" max="9493" width="0" style="1" hidden="1" customWidth="1"/>
    <col min="9494" max="9494" width="3.42578125" style="1" customWidth="1"/>
    <col min="9495" max="9495" width="0" style="1" hidden="1" customWidth="1"/>
    <col min="9496" max="9496" width="17.7109375" style="1" customWidth="1"/>
    <col min="9497" max="9497" width="3.42578125" style="1" customWidth="1"/>
    <col min="9498" max="9498" width="0" style="1" hidden="1" customWidth="1"/>
    <col min="9499" max="9499" width="23.7109375" style="1" customWidth="1"/>
    <col min="9500" max="9500" width="10" style="1" customWidth="1"/>
    <col min="9501" max="9501" width="0" style="1" hidden="1" customWidth="1"/>
    <col min="9502" max="9503" width="14.7109375" style="1" customWidth="1"/>
    <col min="9504" max="9504" width="12.85546875" style="1" customWidth="1"/>
    <col min="9505" max="9505" width="3.28515625" style="1" customWidth="1"/>
    <col min="9506" max="9506" width="30.28515625" style="1" customWidth="1"/>
    <col min="9507" max="9507" width="5" style="1" customWidth="1"/>
    <col min="9508" max="9508" width="0" style="1" hidden="1" customWidth="1"/>
    <col min="9509" max="9509" width="14.28515625" style="1" customWidth="1"/>
    <col min="9510" max="9510" width="5.7109375" style="1" customWidth="1"/>
    <col min="9511" max="9511" width="0" style="1" hidden="1" customWidth="1"/>
    <col min="9512" max="9512" width="17.28515625" style="1" customWidth="1"/>
    <col min="9513" max="9513" width="12.7109375" style="1" customWidth="1"/>
    <col min="9514" max="9514" width="0" style="1" hidden="1" customWidth="1"/>
    <col min="9515" max="9515" width="5.28515625" style="1" customWidth="1"/>
    <col min="9516" max="9516" width="0" style="1" hidden="1" customWidth="1"/>
    <col min="9517" max="9517" width="17" style="1" customWidth="1"/>
    <col min="9518" max="9518" width="6.28515625" style="1" customWidth="1"/>
    <col min="9519" max="9519" width="0" style="1" hidden="1" customWidth="1"/>
    <col min="9520" max="9520" width="14.28515625" style="1" customWidth="1"/>
    <col min="9521" max="9521" width="7.5703125" style="1" customWidth="1"/>
    <col min="9522" max="9522" width="0" style="1" hidden="1" customWidth="1"/>
    <col min="9523" max="9524" width="14.28515625" style="1" customWidth="1"/>
    <col min="9525" max="9525" width="20.85546875" style="1" customWidth="1"/>
    <col min="9526" max="9526" width="14.42578125" style="1" customWidth="1"/>
    <col min="9527" max="9527" width="15" style="1" customWidth="1"/>
    <col min="9528" max="9528" width="2.7109375" style="1" customWidth="1"/>
    <col min="9529" max="9529" width="11.7109375" style="1" customWidth="1"/>
    <col min="9530" max="9530" width="11.5703125" style="1" customWidth="1"/>
    <col min="9531" max="9531" width="2.28515625" style="1" customWidth="1"/>
    <col min="9532" max="9532" width="41" style="1" customWidth="1"/>
    <col min="9533" max="9533" width="14.28515625" style="1" customWidth="1"/>
    <col min="9534" max="9535" width="11.5703125" style="1" customWidth="1"/>
    <col min="9536" max="9536" width="21.85546875" style="1" customWidth="1"/>
    <col min="9537" max="9728" width="11.42578125" style="1"/>
    <col min="9729" max="9729" width="21.85546875" style="1" customWidth="1"/>
    <col min="9730" max="9730" width="13.85546875" style="1" customWidth="1"/>
    <col min="9731" max="9731" width="38.7109375" style="1" customWidth="1"/>
    <col min="9732" max="9732" width="3" style="1" bestFit="1" customWidth="1"/>
    <col min="9733" max="9733" width="32.28515625" style="1" customWidth="1"/>
    <col min="9734" max="9734" width="46.28515625" style="1" customWidth="1"/>
    <col min="9735" max="9735" width="19" style="1" customWidth="1"/>
    <col min="9736" max="9736" width="0" style="1" hidden="1" customWidth="1"/>
    <col min="9737" max="9737" width="17.7109375" style="1" customWidth="1"/>
    <col min="9738" max="9738" width="0" style="1" hidden="1" customWidth="1"/>
    <col min="9739" max="9739" width="22.28515625" style="1" customWidth="1"/>
    <col min="9740" max="9740" width="5.28515625" style="1" customWidth="1"/>
    <col min="9741" max="9741" width="36.28515625" style="1" customWidth="1"/>
    <col min="9742" max="9742" width="5.7109375" style="1" customWidth="1"/>
    <col min="9743" max="9743" width="0" style="1" hidden="1" customWidth="1"/>
    <col min="9744" max="9744" width="20.7109375" style="1" customWidth="1"/>
    <col min="9745" max="9745" width="4.85546875" style="1" customWidth="1"/>
    <col min="9746" max="9746" width="0" style="1" hidden="1" customWidth="1"/>
    <col min="9747" max="9747" width="24.7109375" style="1" customWidth="1"/>
    <col min="9748" max="9748" width="12.28515625" style="1" customWidth="1"/>
    <col min="9749" max="9749" width="0" style="1" hidden="1" customWidth="1"/>
    <col min="9750" max="9750" width="3.42578125" style="1" customWidth="1"/>
    <col min="9751" max="9751" width="0" style="1" hidden="1" customWidth="1"/>
    <col min="9752" max="9752" width="17.7109375" style="1" customWidth="1"/>
    <col min="9753" max="9753" width="3.42578125" style="1" customWidth="1"/>
    <col min="9754" max="9754" width="0" style="1" hidden="1" customWidth="1"/>
    <col min="9755" max="9755" width="23.7109375" style="1" customWidth="1"/>
    <col min="9756" max="9756" width="10" style="1" customWidth="1"/>
    <col min="9757" max="9757" width="0" style="1" hidden="1" customWidth="1"/>
    <col min="9758" max="9759" width="14.7109375" style="1" customWidth="1"/>
    <col min="9760" max="9760" width="12.85546875" style="1" customWidth="1"/>
    <col min="9761" max="9761" width="3.28515625" style="1" customWidth="1"/>
    <col min="9762" max="9762" width="30.28515625" style="1" customWidth="1"/>
    <col min="9763" max="9763" width="5" style="1" customWidth="1"/>
    <col min="9764" max="9764" width="0" style="1" hidden="1" customWidth="1"/>
    <col min="9765" max="9765" width="14.28515625" style="1" customWidth="1"/>
    <col min="9766" max="9766" width="5.7109375" style="1" customWidth="1"/>
    <col min="9767" max="9767" width="0" style="1" hidden="1" customWidth="1"/>
    <col min="9768" max="9768" width="17.28515625" style="1" customWidth="1"/>
    <col min="9769" max="9769" width="12.7109375" style="1" customWidth="1"/>
    <col min="9770" max="9770" width="0" style="1" hidden="1" customWidth="1"/>
    <col min="9771" max="9771" width="5.28515625" style="1" customWidth="1"/>
    <col min="9772" max="9772" width="0" style="1" hidden="1" customWidth="1"/>
    <col min="9773" max="9773" width="17" style="1" customWidth="1"/>
    <col min="9774" max="9774" width="6.28515625" style="1" customWidth="1"/>
    <col min="9775" max="9775" width="0" style="1" hidden="1" customWidth="1"/>
    <col min="9776" max="9776" width="14.28515625" style="1" customWidth="1"/>
    <col min="9777" max="9777" width="7.5703125" style="1" customWidth="1"/>
    <col min="9778" max="9778" width="0" style="1" hidden="1" customWidth="1"/>
    <col min="9779" max="9780" width="14.28515625" style="1" customWidth="1"/>
    <col min="9781" max="9781" width="20.85546875" style="1" customWidth="1"/>
    <col min="9782" max="9782" width="14.42578125" style="1" customWidth="1"/>
    <col min="9783" max="9783" width="15" style="1" customWidth="1"/>
    <col min="9784" max="9784" width="2.7109375" style="1" customWidth="1"/>
    <col min="9785" max="9785" width="11.7109375" style="1" customWidth="1"/>
    <col min="9786" max="9786" width="11.5703125" style="1" customWidth="1"/>
    <col min="9787" max="9787" width="2.28515625" style="1" customWidth="1"/>
    <col min="9788" max="9788" width="41" style="1" customWidth="1"/>
    <col min="9789" max="9789" width="14.28515625" style="1" customWidth="1"/>
    <col min="9790" max="9791" width="11.5703125" style="1" customWidth="1"/>
    <col min="9792" max="9792" width="21.85546875" style="1" customWidth="1"/>
    <col min="9793" max="9984" width="11.42578125" style="1"/>
    <col min="9985" max="9985" width="21.85546875" style="1" customWidth="1"/>
    <col min="9986" max="9986" width="13.85546875" style="1" customWidth="1"/>
    <col min="9987" max="9987" width="38.7109375" style="1" customWidth="1"/>
    <col min="9988" max="9988" width="3" style="1" bestFit="1" customWidth="1"/>
    <col min="9989" max="9989" width="32.28515625" style="1" customWidth="1"/>
    <col min="9990" max="9990" width="46.28515625" style="1" customWidth="1"/>
    <col min="9991" max="9991" width="19" style="1" customWidth="1"/>
    <col min="9992" max="9992" width="0" style="1" hidden="1" customWidth="1"/>
    <col min="9993" max="9993" width="17.7109375" style="1" customWidth="1"/>
    <col min="9994" max="9994" width="0" style="1" hidden="1" customWidth="1"/>
    <col min="9995" max="9995" width="22.28515625" style="1" customWidth="1"/>
    <col min="9996" max="9996" width="5.28515625" style="1" customWidth="1"/>
    <col min="9997" max="9997" width="36.28515625" style="1" customWidth="1"/>
    <col min="9998" max="9998" width="5.7109375" style="1" customWidth="1"/>
    <col min="9999" max="9999" width="0" style="1" hidden="1" customWidth="1"/>
    <col min="10000" max="10000" width="20.7109375" style="1" customWidth="1"/>
    <col min="10001" max="10001" width="4.85546875" style="1" customWidth="1"/>
    <col min="10002" max="10002" width="0" style="1" hidden="1" customWidth="1"/>
    <col min="10003" max="10003" width="24.7109375" style="1" customWidth="1"/>
    <col min="10004" max="10004" width="12.28515625" style="1" customWidth="1"/>
    <col min="10005" max="10005" width="0" style="1" hidden="1" customWidth="1"/>
    <col min="10006" max="10006" width="3.42578125" style="1" customWidth="1"/>
    <col min="10007" max="10007" width="0" style="1" hidden="1" customWidth="1"/>
    <col min="10008" max="10008" width="17.7109375" style="1" customWidth="1"/>
    <col min="10009" max="10009" width="3.42578125" style="1" customWidth="1"/>
    <col min="10010" max="10010" width="0" style="1" hidden="1" customWidth="1"/>
    <col min="10011" max="10011" width="23.7109375" style="1" customWidth="1"/>
    <col min="10012" max="10012" width="10" style="1" customWidth="1"/>
    <col min="10013" max="10013" width="0" style="1" hidden="1" customWidth="1"/>
    <col min="10014" max="10015" width="14.7109375" style="1" customWidth="1"/>
    <col min="10016" max="10016" width="12.85546875" style="1" customWidth="1"/>
    <col min="10017" max="10017" width="3.28515625" style="1" customWidth="1"/>
    <col min="10018" max="10018" width="30.28515625" style="1" customWidth="1"/>
    <col min="10019" max="10019" width="5" style="1" customWidth="1"/>
    <col min="10020" max="10020" width="0" style="1" hidden="1" customWidth="1"/>
    <col min="10021" max="10021" width="14.28515625" style="1" customWidth="1"/>
    <col min="10022" max="10022" width="5.7109375" style="1" customWidth="1"/>
    <col min="10023" max="10023" width="0" style="1" hidden="1" customWidth="1"/>
    <col min="10024" max="10024" width="17.28515625" style="1" customWidth="1"/>
    <col min="10025" max="10025" width="12.7109375" style="1" customWidth="1"/>
    <col min="10026" max="10026" width="0" style="1" hidden="1" customWidth="1"/>
    <col min="10027" max="10027" width="5.28515625" style="1" customWidth="1"/>
    <col min="10028" max="10028" width="0" style="1" hidden="1" customWidth="1"/>
    <col min="10029" max="10029" width="17" style="1" customWidth="1"/>
    <col min="10030" max="10030" width="6.28515625" style="1" customWidth="1"/>
    <col min="10031" max="10031" width="0" style="1" hidden="1" customWidth="1"/>
    <col min="10032" max="10032" width="14.28515625" style="1" customWidth="1"/>
    <col min="10033" max="10033" width="7.5703125" style="1" customWidth="1"/>
    <col min="10034" max="10034" width="0" style="1" hidden="1" customWidth="1"/>
    <col min="10035" max="10036" width="14.28515625" style="1" customWidth="1"/>
    <col min="10037" max="10037" width="20.85546875" style="1" customWidth="1"/>
    <col min="10038" max="10038" width="14.42578125" style="1" customWidth="1"/>
    <col min="10039" max="10039" width="15" style="1" customWidth="1"/>
    <col min="10040" max="10040" width="2.7109375" style="1" customWidth="1"/>
    <col min="10041" max="10041" width="11.7109375" style="1" customWidth="1"/>
    <col min="10042" max="10042" width="11.5703125" style="1" customWidth="1"/>
    <col min="10043" max="10043" width="2.28515625" style="1" customWidth="1"/>
    <col min="10044" max="10044" width="41" style="1" customWidth="1"/>
    <col min="10045" max="10045" width="14.28515625" style="1" customWidth="1"/>
    <col min="10046" max="10047" width="11.5703125" style="1" customWidth="1"/>
    <col min="10048" max="10048" width="21.85546875" style="1" customWidth="1"/>
    <col min="10049" max="10240" width="11.42578125" style="1"/>
    <col min="10241" max="10241" width="21.85546875" style="1" customWidth="1"/>
    <col min="10242" max="10242" width="13.85546875" style="1" customWidth="1"/>
    <col min="10243" max="10243" width="38.7109375" style="1" customWidth="1"/>
    <col min="10244" max="10244" width="3" style="1" bestFit="1" customWidth="1"/>
    <col min="10245" max="10245" width="32.28515625" style="1" customWidth="1"/>
    <col min="10246" max="10246" width="46.28515625" style="1" customWidth="1"/>
    <col min="10247" max="10247" width="19" style="1" customWidth="1"/>
    <col min="10248" max="10248" width="0" style="1" hidden="1" customWidth="1"/>
    <col min="10249" max="10249" width="17.7109375" style="1" customWidth="1"/>
    <col min="10250" max="10250" width="0" style="1" hidden="1" customWidth="1"/>
    <col min="10251" max="10251" width="22.28515625" style="1" customWidth="1"/>
    <col min="10252" max="10252" width="5.28515625" style="1" customWidth="1"/>
    <col min="10253" max="10253" width="36.28515625" style="1" customWidth="1"/>
    <col min="10254" max="10254" width="5.7109375" style="1" customWidth="1"/>
    <col min="10255" max="10255" width="0" style="1" hidden="1" customWidth="1"/>
    <col min="10256" max="10256" width="20.7109375" style="1" customWidth="1"/>
    <col min="10257" max="10257" width="4.85546875" style="1" customWidth="1"/>
    <col min="10258" max="10258" width="0" style="1" hidden="1" customWidth="1"/>
    <col min="10259" max="10259" width="24.7109375" style="1" customWidth="1"/>
    <col min="10260" max="10260" width="12.28515625" style="1" customWidth="1"/>
    <col min="10261" max="10261" width="0" style="1" hidden="1" customWidth="1"/>
    <col min="10262" max="10262" width="3.42578125" style="1" customWidth="1"/>
    <col min="10263" max="10263" width="0" style="1" hidden="1" customWidth="1"/>
    <col min="10264" max="10264" width="17.7109375" style="1" customWidth="1"/>
    <col min="10265" max="10265" width="3.42578125" style="1" customWidth="1"/>
    <col min="10266" max="10266" width="0" style="1" hidden="1" customWidth="1"/>
    <col min="10267" max="10267" width="23.7109375" style="1" customWidth="1"/>
    <col min="10268" max="10268" width="10" style="1" customWidth="1"/>
    <col min="10269" max="10269" width="0" style="1" hidden="1" customWidth="1"/>
    <col min="10270" max="10271" width="14.7109375" style="1" customWidth="1"/>
    <col min="10272" max="10272" width="12.85546875" style="1" customWidth="1"/>
    <col min="10273" max="10273" width="3.28515625" style="1" customWidth="1"/>
    <col min="10274" max="10274" width="30.28515625" style="1" customWidth="1"/>
    <col min="10275" max="10275" width="5" style="1" customWidth="1"/>
    <col min="10276" max="10276" width="0" style="1" hidden="1" customWidth="1"/>
    <col min="10277" max="10277" width="14.28515625" style="1" customWidth="1"/>
    <col min="10278" max="10278" width="5.7109375" style="1" customWidth="1"/>
    <col min="10279" max="10279" width="0" style="1" hidden="1" customWidth="1"/>
    <col min="10280" max="10280" width="17.28515625" style="1" customWidth="1"/>
    <col min="10281" max="10281" width="12.7109375" style="1" customWidth="1"/>
    <col min="10282" max="10282" width="0" style="1" hidden="1" customWidth="1"/>
    <col min="10283" max="10283" width="5.28515625" style="1" customWidth="1"/>
    <col min="10284" max="10284" width="0" style="1" hidden="1" customWidth="1"/>
    <col min="10285" max="10285" width="17" style="1" customWidth="1"/>
    <col min="10286" max="10286" width="6.28515625" style="1" customWidth="1"/>
    <col min="10287" max="10287" width="0" style="1" hidden="1" customWidth="1"/>
    <col min="10288" max="10288" width="14.28515625" style="1" customWidth="1"/>
    <col min="10289" max="10289" width="7.5703125" style="1" customWidth="1"/>
    <col min="10290" max="10290" width="0" style="1" hidden="1" customWidth="1"/>
    <col min="10291" max="10292" width="14.28515625" style="1" customWidth="1"/>
    <col min="10293" max="10293" width="20.85546875" style="1" customWidth="1"/>
    <col min="10294" max="10294" width="14.42578125" style="1" customWidth="1"/>
    <col min="10295" max="10295" width="15" style="1" customWidth="1"/>
    <col min="10296" max="10296" width="2.7109375" style="1" customWidth="1"/>
    <col min="10297" max="10297" width="11.7109375" style="1" customWidth="1"/>
    <col min="10298" max="10298" width="11.5703125" style="1" customWidth="1"/>
    <col min="10299" max="10299" width="2.28515625" style="1" customWidth="1"/>
    <col min="10300" max="10300" width="41" style="1" customWidth="1"/>
    <col min="10301" max="10301" width="14.28515625" style="1" customWidth="1"/>
    <col min="10302" max="10303" width="11.5703125" style="1" customWidth="1"/>
    <col min="10304" max="10304" width="21.85546875" style="1" customWidth="1"/>
    <col min="10305" max="10496" width="11.42578125" style="1"/>
    <col min="10497" max="10497" width="21.85546875" style="1" customWidth="1"/>
    <col min="10498" max="10498" width="13.85546875" style="1" customWidth="1"/>
    <col min="10499" max="10499" width="38.7109375" style="1" customWidth="1"/>
    <col min="10500" max="10500" width="3" style="1" bestFit="1" customWidth="1"/>
    <col min="10501" max="10501" width="32.28515625" style="1" customWidth="1"/>
    <col min="10502" max="10502" width="46.28515625" style="1" customWidth="1"/>
    <col min="10503" max="10503" width="19" style="1" customWidth="1"/>
    <col min="10504" max="10504" width="0" style="1" hidden="1" customWidth="1"/>
    <col min="10505" max="10505" width="17.7109375" style="1" customWidth="1"/>
    <col min="10506" max="10506" width="0" style="1" hidden="1" customWidth="1"/>
    <col min="10507" max="10507" width="22.28515625" style="1" customWidth="1"/>
    <col min="10508" max="10508" width="5.28515625" style="1" customWidth="1"/>
    <col min="10509" max="10509" width="36.28515625" style="1" customWidth="1"/>
    <col min="10510" max="10510" width="5.7109375" style="1" customWidth="1"/>
    <col min="10511" max="10511" width="0" style="1" hidden="1" customWidth="1"/>
    <col min="10512" max="10512" width="20.7109375" style="1" customWidth="1"/>
    <col min="10513" max="10513" width="4.85546875" style="1" customWidth="1"/>
    <col min="10514" max="10514" width="0" style="1" hidden="1" customWidth="1"/>
    <col min="10515" max="10515" width="24.7109375" style="1" customWidth="1"/>
    <col min="10516" max="10516" width="12.28515625" style="1" customWidth="1"/>
    <col min="10517" max="10517" width="0" style="1" hidden="1" customWidth="1"/>
    <col min="10518" max="10518" width="3.42578125" style="1" customWidth="1"/>
    <col min="10519" max="10519" width="0" style="1" hidden="1" customWidth="1"/>
    <col min="10520" max="10520" width="17.7109375" style="1" customWidth="1"/>
    <col min="10521" max="10521" width="3.42578125" style="1" customWidth="1"/>
    <col min="10522" max="10522" width="0" style="1" hidden="1" customWidth="1"/>
    <col min="10523" max="10523" width="23.7109375" style="1" customWidth="1"/>
    <col min="10524" max="10524" width="10" style="1" customWidth="1"/>
    <col min="10525" max="10525" width="0" style="1" hidden="1" customWidth="1"/>
    <col min="10526" max="10527" width="14.7109375" style="1" customWidth="1"/>
    <col min="10528" max="10528" width="12.85546875" style="1" customWidth="1"/>
    <col min="10529" max="10529" width="3.28515625" style="1" customWidth="1"/>
    <col min="10530" max="10530" width="30.28515625" style="1" customWidth="1"/>
    <col min="10531" max="10531" width="5" style="1" customWidth="1"/>
    <col min="10532" max="10532" width="0" style="1" hidden="1" customWidth="1"/>
    <col min="10533" max="10533" width="14.28515625" style="1" customWidth="1"/>
    <col min="10534" max="10534" width="5.7109375" style="1" customWidth="1"/>
    <col min="10535" max="10535" width="0" style="1" hidden="1" customWidth="1"/>
    <col min="10536" max="10536" width="17.28515625" style="1" customWidth="1"/>
    <col min="10537" max="10537" width="12.7109375" style="1" customWidth="1"/>
    <col min="10538" max="10538" width="0" style="1" hidden="1" customWidth="1"/>
    <col min="10539" max="10539" width="5.28515625" style="1" customWidth="1"/>
    <col min="10540" max="10540" width="0" style="1" hidden="1" customWidth="1"/>
    <col min="10541" max="10541" width="17" style="1" customWidth="1"/>
    <col min="10542" max="10542" width="6.28515625" style="1" customWidth="1"/>
    <col min="10543" max="10543" width="0" style="1" hidden="1" customWidth="1"/>
    <col min="10544" max="10544" width="14.28515625" style="1" customWidth="1"/>
    <col min="10545" max="10545" width="7.5703125" style="1" customWidth="1"/>
    <col min="10546" max="10546" width="0" style="1" hidden="1" customWidth="1"/>
    <col min="10547" max="10548" width="14.28515625" style="1" customWidth="1"/>
    <col min="10549" max="10549" width="20.85546875" style="1" customWidth="1"/>
    <col min="10550" max="10550" width="14.42578125" style="1" customWidth="1"/>
    <col min="10551" max="10551" width="15" style="1" customWidth="1"/>
    <col min="10552" max="10552" width="2.7109375" style="1" customWidth="1"/>
    <col min="10553" max="10553" width="11.7109375" style="1" customWidth="1"/>
    <col min="10554" max="10554" width="11.5703125" style="1" customWidth="1"/>
    <col min="10555" max="10555" width="2.28515625" style="1" customWidth="1"/>
    <col min="10556" max="10556" width="41" style="1" customWidth="1"/>
    <col min="10557" max="10557" width="14.28515625" style="1" customWidth="1"/>
    <col min="10558" max="10559" width="11.5703125" style="1" customWidth="1"/>
    <col min="10560" max="10560" width="21.85546875" style="1" customWidth="1"/>
    <col min="10561" max="10752" width="11.42578125" style="1"/>
    <col min="10753" max="10753" width="21.85546875" style="1" customWidth="1"/>
    <col min="10754" max="10754" width="13.85546875" style="1" customWidth="1"/>
    <col min="10755" max="10755" width="38.7109375" style="1" customWidth="1"/>
    <col min="10756" max="10756" width="3" style="1" bestFit="1" customWidth="1"/>
    <col min="10757" max="10757" width="32.28515625" style="1" customWidth="1"/>
    <col min="10758" max="10758" width="46.28515625" style="1" customWidth="1"/>
    <col min="10759" max="10759" width="19" style="1" customWidth="1"/>
    <col min="10760" max="10760" width="0" style="1" hidden="1" customWidth="1"/>
    <col min="10761" max="10761" width="17.7109375" style="1" customWidth="1"/>
    <col min="10762" max="10762" width="0" style="1" hidden="1" customWidth="1"/>
    <col min="10763" max="10763" width="22.28515625" style="1" customWidth="1"/>
    <col min="10764" max="10764" width="5.28515625" style="1" customWidth="1"/>
    <col min="10765" max="10765" width="36.28515625" style="1" customWidth="1"/>
    <col min="10766" max="10766" width="5.7109375" style="1" customWidth="1"/>
    <col min="10767" max="10767" width="0" style="1" hidden="1" customWidth="1"/>
    <col min="10768" max="10768" width="20.7109375" style="1" customWidth="1"/>
    <col min="10769" max="10769" width="4.85546875" style="1" customWidth="1"/>
    <col min="10770" max="10770" width="0" style="1" hidden="1" customWidth="1"/>
    <col min="10771" max="10771" width="24.7109375" style="1" customWidth="1"/>
    <col min="10772" max="10772" width="12.28515625" style="1" customWidth="1"/>
    <col min="10773" max="10773" width="0" style="1" hidden="1" customWidth="1"/>
    <col min="10774" max="10774" width="3.42578125" style="1" customWidth="1"/>
    <col min="10775" max="10775" width="0" style="1" hidden="1" customWidth="1"/>
    <col min="10776" max="10776" width="17.7109375" style="1" customWidth="1"/>
    <col min="10777" max="10777" width="3.42578125" style="1" customWidth="1"/>
    <col min="10778" max="10778" width="0" style="1" hidden="1" customWidth="1"/>
    <col min="10779" max="10779" width="23.7109375" style="1" customWidth="1"/>
    <col min="10780" max="10780" width="10" style="1" customWidth="1"/>
    <col min="10781" max="10781" width="0" style="1" hidden="1" customWidth="1"/>
    <col min="10782" max="10783" width="14.7109375" style="1" customWidth="1"/>
    <col min="10784" max="10784" width="12.85546875" style="1" customWidth="1"/>
    <col min="10785" max="10785" width="3.28515625" style="1" customWidth="1"/>
    <col min="10786" max="10786" width="30.28515625" style="1" customWidth="1"/>
    <col min="10787" max="10787" width="5" style="1" customWidth="1"/>
    <col min="10788" max="10788" width="0" style="1" hidden="1" customWidth="1"/>
    <col min="10789" max="10789" width="14.28515625" style="1" customWidth="1"/>
    <col min="10790" max="10790" width="5.7109375" style="1" customWidth="1"/>
    <col min="10791" max="10791" width="0" style="1" hidden="1" customWidth="1"/>
    <col min="10792" max="10792" width="17.28515625" style="1" customWidth="1"/>
    <col min="10793" max="10793" width="12.7109375" style="1" customWidth="1"/>
    <col min="10794" max="10794" width="0" style="1" hidden="1" customWidth="1"/>
    <col min="10795" max="10795" width="5.28515625" style="1" customWidth="1"/>
    <col min="10796" max="10796" width="0" style="1" hidden="1" customWidth="1"/>
    <col min="10797" max="10797" width="17" style="1" customWidth="1"/>
    <col min="10798" max="10798" width="6.28515625" style="1" customWidth="1"/>
    <col min="10799" max="10799" width="0" style="1" hidden="1" customWidth="1"/>
    <col min="10800" max="10800" width="14.28515625" style="1" customWidth="1"/>
    <col min="10801" max="10801" width="7.5703125" style="1" customWidth="1"/>
    <col min="10802" max="10802" width="0" style="1" hidden="1" customWidth="1"/>
    <col min="10803" max="10804" width="14.28515625" style="1" customWidth="1"/>
    <col min="10805" max="10805" width="20.85546875" style="1" customWidth="1"/>
    <col min="10806" max="10806" width="14.42578125" style="1" customWidth="1"/>
    <col min="10807" max="10807" width="15" style="1" customWidth="1"/>
    <col min="10808" max="10808" width="2.7109375" style="1" customWidth="1"/>
    <col min="10809" max="10809" width="11.7109375" style="1" customWidth="1"/>
    <col min="10810" max="10810" width="11.5703125" style="1" customWidth="1"/>
    <col min="10811" max="10811" width="2.28515625" style="1" customWidth="1"/>
    <col min="10812" max="10812" width="41" style="1" customWidth="1"/>
    <col min="10813" max="10813" width="14.28515625" style="1" customWidth="1"/>
    <col min="10814" max="10815" width="11.5703125" style="1" customWidth="1"/>
    <col min="10816" max="10816" width="21.85546875" style="1" customWidth="1"/>
    <col min="10817" max="11008" width="11.42578125" style="1"/>
    <col min="11009" max="11009" width="21.85546875" style="1" customWidth="1"/>
    <col min="11010" max="11010" width="13.85546875" style="1" customWidth="1"/>
    <col min="11011" max="11011" width="38.7109375" style="1" customWidth="1"/>
    <col min="11012" max="11012" width="3" style="1" bestFit="1" customWidth="1"/>
    <col min="11013" max="11013" width="32.28515625" style="1" customWidth="1"/>
    <col min="11014" max="11014" width="46.28515625" style="1" customWidth="1"/>
    <col min="11015" max="11015" width="19" style="1" customWidth="1"/>
    <col min="11016" max="11016" width="0" style="1" hidden="1" customWidth="1"/>
    <col min="11017" max="11017" width="17.7109375" style="1" customWidth="1"/>
    <col min="11018" max="11018" width="0" style="1" hidden="1" customWidth="1"/>
    <col min="11019" max="11019" width="22.28515625" style="1" customWidth="1"/>
    <col min="11020" max="11020" width="5.28515625" style="1" customWidth="1"/>
    <col min="11021" max="11021" width="36.28515625" style="1" customWidth="1"/>
    <col min="11022" max="11022" width="5.7109375" style="1" customWidth="1"/>
    <col min="11023" max="11023" width="0" style="1" hidden="1" customWidth="1"/>
    <col min="11024" max="11024" width="20.7109375" style="1" customWidth="1"/>
    <col min="11025" max="11025" width="4.85546875" style="1" customWidth="1"/>
    <col min="11026" max="11026" width="0" style="1" hidden="1" customWidth="1"/>
    <col min="11027" max="11027" width="24.7109375" style="1" customWidth="1"/>
    <col min="11028" max="11028" width="12.28515625" style="1" customWidth="1"/>
    <col min="11029" max="11029" width="0" style="1" hidden="1" customWidth="1"/>
    <col min="11030" max="11030" width="3.42578125" style="1" customWidth="1"/>
    <col min="11031" max="11031" width="0" style="1" hidden="1" customWidth="1"/>
    <col min="11032" max="11032" width="17.7109375" style="1" customWidth="1"/>
    <col min="11033" max="11033" width="3.42578125" style="1" customWidth="1"/>
    <col min="11034" max="11034" width="0" style="1" hidden="1" customWidth="1"/>
    <col min="11035" max="11035" width="23.7109375" style="1" customWidth="1"/>
    <col min="11036" max="11036" width="10" style="1" customWidth="1"/>
    <col min="11037" max="11037" width="0" style="1" hidden="1" customWidth="1"/>
    <col min="11038" max="11039" width="14.7109375" style="1" customWidth="1"/>
    <col min="11040" max="11040" width="12.85546875" style="1" customWidth="1"/>
    <col min="11041" max="11041" width="3.28515625" style="1" customWidth="1"/>
    <col min="11042" max="11042" width="30.28515625" style="1" customWidth="1"/>
    <col min="11043" max="11043" width="5" style="1" customWidth="1"/>
    <col min="11044" max="11044" width="0" style="1" hidden="1" customWidth="1"/>
    <col min="11045" max="11045" width="14.28515625" style="1" customWidth="1"/>
    <col min="11046" max="11046" width="5.7109375" style="1" customWidth="1"/>
    <col min="11047" max="11047" width="0" style="1" hidden="1" customWidth="1"/>
    <col min="11048" max="11048" width="17.28515625" style="1" customWidth="1"/>
    <col min="11049" max="11049" width="12.7109375" style="1" customWidth="1"/>
    <col min="11050" max="11050" width="0" style="1" hidden="1" customWidth="1"/>
    <col min="11051" max="11051" width="5.28515625" style="1" customWidth="1"/>
    <col min="11052" max="11052" width="0" style="1" hidden="1" customWidth="1"/>
    <col min="11053" max="11053" width="17" style="1" customWidth="1"/>
    <col min="11054" max="11054" width="6.28515625" style="1" customWidth="1"/>
    <col min="11055" max="11055" width="0" style="1" hidden="1" customWidth="1"/>
    <col min="11056" max="11056" width="14.28515625" style="1" customWidth="1"/>
    <col min="11057" max="11057" width="7.5703125" style="1" customWidth="1"/>
    <col min="11058" max="11058" width="0" style="1" hidden="1" customWidth="1"/>
    <col min="11059" max="11060" width="14.28515625" style="1" customWidth="1"/>
    <col min="11061" max="11061" width="20.85546875" style="1" customWidth="1"/>
    <col min="11062" max="11062" width="14.42578125" style="1" customWidth="1"/>
    <col min="11063" max="11063" width="15" style="1" customWidth="1"/>
    <col min="11064" max="11064" width="2.7109375" style="1" customWidth="1"/>
    <col min="11065" max="11065" width="11.7109375" style="1" customWidth="1"/>
    <col min="11066" max="11066" width="11.5703125" style="1" customWidth="1"/>
    <col min="11067" max="11067" width="2.28515625" style="1" customWidth="1"/>
    <col min="11068" max="11068" width="41" style="1" customWidth="1"/>
    <col min="11069" max="11069" width="14.28515625" style="1" customWidth="1"/>
    <col min="11070" max="11071" width="11.5703125" style="1" customWidth="1"/>
    <col min="11072" max="11072" width="21.85546875" style="1" customWidth="1"/>
    <col min="11073" max="11264" width="11.42578125" style="1"/>
    <col min="11265" max="11265" width="21.85546875" style="1" customWidth="1"/>
    <col min="11266" max="11266" width="13.85546875" style="1" customWidth="1"/>
    <col min="11267" max="11267" width="38.7109375" style="1" customWidth="1"/>
    <col min="11268" max="11268" width="3" style="1" bestFit="1" customWidth="1"/>
    <col min="11269" max="11269" width="32.28515625" style="1" customWidth="1"/>
    <col min="11270" max="11270" width="46.28515625" style="1" customWidth="1"/>
    <col min="11271" max="11271" width="19" style="1" customWidth="1"/>
    <col min="11272" max="11272" width="0" style="1" hidden="1" customWidth="1"/>
    <col min="11273" max="11273" width="17.7109375" style="1" customWidth="1"/>
    <col min="11274" max="11274" width="0" style="1" hidden="1" customWidth="1"/>
    <col min="11275" max="11275" width="22.28515625" style="1" customWidth="1"/>
    <col min="11276" max="11276" width="5.28515625" style="1" customWidth="1"/>
    <col min="11277" max="11277" width="36.28515625" style="1" customWidth="1"/>
    <col min="11278" max="11278" width="5.7109375" style="1" customWidth="1"/>
    <col min="11279" max="11279" width="0" style="1" hidden="1" customWidth="1"/>
    <col min="11280" max="11280" width="20.7109375" style="1" customWidth="1"/>
    <col min="11281" max="11281" width="4.85546875" style="1" customWidth="1"/>
    <col min="11282" max="11282" width="0" style="1" hidden="1" customWidth="1"/>
    <col min="11283" max="11283" width="24.7109375" style="1" customWidth="1"/>
    <col min="11284" max="11284" width="12.28515625" style="1" customWidth="1"/>
    <col min="11285" max="11285" width="0" style="1" hidden="1" customWidth="1"/>
    <col min="11286" max="11286" width="3.42578125" style="1" customWidth="1"/>
    <col min="11287" max="11287" width="0" style="1" hidden="1" customWidth="1"/>
    <col min="11288" max="11288" width="17.7109375" style="1" customWidth="1"/>
    <col min="11289" max="11289" width="3.42578125" style="1" customWidth="1"/>
    <col min="11290" max="11290" width="0" style="1" hidden="1" customWidth="1"/>
    <col min="11291" max="11291" width="23.7109375" style="1" customWidth="1"/>
    <col min="11292" max="11292" width="10" style="1" customWidth="1"/>
    <col min="11293" max="11293" width="0" style="1" hidden="1" customWidth="1"/>
    <col min="11294" max="11295" width="14.7109375" style="1" customWidth="1"/>
    <col min="11296" max="11296" width="12.85546875" style="1" customWidth="1"/>
    <col min="11297" max="11297" width="3.28515625" style="1" customWidth="1"/>
    <col min="11298" max="11298" width="30.28515625" style="1" customWidth="1"/>
    <col min="11299" max="11299" width="5" style="1" customWidth="1"/>
    <col min="11300" max="11300" width="0" style="1" hidden="1" customWidth="1"/>
    <col min="11301" max="11301" width="14.28515625" style="1" customWidth="1"/>
    <col min="11302" max="11302" width="5.7109375" style="1" customWidth="1"/>
    <col min="11303" max="11303" width="0" style="1" hidden="1" customWidth="1"/>
    <col min="11304" max="11304" width="17.28515625" style="1" customWidth="1"/>
    <col min="11305" max="11305" width="12.7109375" style="1" customWidth="1"/>
    <col min="11306" max="11306" width="0" style="1" hidden="1" customWidth="1"/>
    <col min="11307" max="11307" width="5.28515625" style="1" customWidth="1"/>
    <col min="11308" max="11308" width="0" style="1" hidden="1" customWidth="1"/>
    <col min="11309" max="11309" width="17" style="1" customWidth="1"/>
    <col min="11310" max="11310" width="6.28515625" style="1" customWidth="1"/>
    <col min="11311" max="11311" width="0" style="1" hidden="1" customWidth="1"/>
    <col min="11312" max="11312" width="14.28515625" style="1" customWidth="1"/>
    <col min="11313" max="11313" width="7.5703125" style="1" customWidth="1"/>
    <col min="11314" max="11314" width="0" style="1" hidden="1" customWidth="1"/>
    <col min="11315" max="11316" width="14.28515625" style="1" customWidth="1"/>
    <col min="11317" max="11317" width="20.85546875" style="1" customWidth="1"/>
    <col min="11318" max="11318" width="14.42578125" style="1" customWidth="1"/>
    <col min="11319" max="11319" width="15" style="1" customWidth="1"/>
    <col min="11320" max="11320" width="2.7109375" style="1" customWidth="1"/>
    <col min="11321" max="11321" width="11.7109375" style="1" customWidth="1"/>
    <col min="11322" max="11322" width="11.5703125" style="1" customWidth="1"/>
    <col min="11323" max="11323" width="2.28515625" style="1" customWidth="1"/>
    <col min="11324" max="11324" width="41" style="1" customWidth="1"/>
    <col min="11325" max="11325" width="14.28515625" style="1" customWidth="1"/>
    <col min="11326" max="11327" width="11.5703125" style="1" customWidth="1"/>
    <col min="11328" max="11328" width="21.85546875" style="1" customWidth="1"/>
    <col min="11329" max="11520" width="11.42578125" style="1"/>
    <col min="11521" max="11521" width="21.85546875" style="1" customWidth="1"/>
    <col min="11522" max="11522" width="13.85546875" style="1" customWidth="1"/>
    <col min="11523" max="11523" width="38.7109375" style="1" customWidth="1"/>
    <col min="11524" max="11524" width="3" style="1" bestFit="1" customWidth="1"/>
    <col min="11525" max="11525" width="32.28515625" style="1" customWidth="1"/>
    <col min="11526" max="11526" width="46.28515625" style="1" customWidth="1"/>
    <col min="11527" max="11527" width="19" style="1" customWidth="1"/>
    <col min="11528" max="11528" width="0" style="1" hidden="1" customWidth="1"/>
    <col min="11529" max="11529" width="17.7109375" style="1" customWidth="1"/>
    <col min="11530" max="11530" width="0" style="1" hidden="1" customWidth="1"/>
    <col min="11531" max="11531" width="22.28515625" style="1" customWidth="1"/>
    <col min="11532" max="11532" width="5.28515625" style="1" customWidth="1"/>
    <col min="11533" max="11533" width="36.28515625" style="1" customWidth="1"/>
    <col min="11534" max="11534" width="5.7109375" style="1" customWidth="1"/>
    <col min="11535" max="11535" width="0" style="1" hidden="1" customWidth="1"/>
    <col min="11536" max="11536" width="20.7109375" style="1" customWidth="1"/>
    <col min="11537" max="11537" width="4.85546875" style="1" customWidth="1"/>
    <col min="11538" max="11538" width="0" style="1" hidden="1" customWidth="1"/>
    <col min="11539" max="11539" width="24.7109375" style="1" customWidth="1"/>
    <col min="11540" max="11540" width="12.28515625" style="1" customWidth="1"/>
    <col min="11541" max="11541" width="0" style="1" hidden="1" customWidth="1"/>
    <col min="11542" max="11542" width="3.42578125" style="1" customWidth="1"/>
    <col min="11543" max="11543" width="0" style="1" hidden="1" customWidth="1"/>
    <col min="11544" max="11544" width="17.7109375" style="1" customWidth="1"/>
    <col min="11545" max="11545" width="3.42578125" style="1" customWidth="1"/>
    <col min="11546" max="11546" width="0" style="1" hidden="1" customWidth="1"/>
    <col min="11547" max="11547" width="23.7109375" style="1" customWidth="1"/>
    <col min="11548" max="11548" width="10" style="1" customWidth="1"/>
    <col min="11549" max="11549" width="0" style="1" hidden="1" customWidth="1"/>
    <col min="11550" max="11551" width="14.7109375" style="1" customWidth="1"/>
    <col min="11552" max="11552" width="12.85546875" style="1" customWidth="1"/>
    <col min="11553" max="11553" width="3.28515625" style="1" customWidth="1"/>
    <col min="11554" max="11554" width="30.28515625" style="1" customWidth="1"/>
    <col min="11555" max="11555" width="5" style="1" customWidth="1"/>
    <col min="11556" max="11556" width="0" style="1" hidden="1" customWidth="1"/>
    <col min="11557" max="11557" width="14.28515625" style="1" customWidth="1"/>
    <col min="11558" max="11558" width="5.7109375" style="1" customWidth="1"/>
    <col min="11559" max="11559" width="0" style="1" hidden="1" customWidth="1"/>
    <col min="11560" max="11560" width="17.28515625" style="1" customWidth="1"/>
    <col min="11561" max="11561" width="12.7109375" style="1" customWidth="1"/>
    <col min="11562" max="11562" width="0" style="1" hidden="1" customWidth="1"/>
    <col min="11563" max="11563" width="5.28515625" style="1" customWidth="1"/>
    <col min="11564" max="11564" width="0" style="1" hidden="1" customWidth="1"/>
    <col min="11565" max="11565" width="17" style="1" customWidth="1"/>
    <col min="11566" max="11566" width="6.28515625" style="1" customWidth="1"/>
    <col min="11567" max="11567" width="0" style="1" hidden="1" customWidth="1"/>
    <col min="11568" max="11568" width="14.28515625" style="1" customWidth="1"/>
    <col min="11569" max="11569" width="7.5703125" style="1" customWidth="1"/>
    <col min="11570" max="11570" width="0" style="1" hidden="1" customWidth="1"/>
    <col min="11571" max="11572" width="14.28515625" style="1" customWidth="1"/>
    <col min="11573" max="11573" width="20.85546875" style="1" customWidth="1"/>
    <col min="11574" max="11574" width="14.42578125" style="1" customWidth="1"/>
    <col min="11575" max="11575" width="15" style="1" customWidth="1"/>
    <col min="11576" max="11576" width="2.7109375" style="1" customWidth="1"/>
    <col min="11577" max="11577" width="11.7109375" style="1" customWidth="1"/>
    <col min="11578" max="11578" width="11.5703125" style="1" customWidth="1"/>
    <col min="11579" max="11579" width="2.28515625" style="1" customWidth="1"/>
    <col min="11580" max="11580" width="41" style="1" customWidth="1"/>
    <col min="11581" max="11581" width="14.28515625" style="1" customWidth="1"/>
    <col min="11582" max="11583" width="11.5703125" style="1" customWidth="1"/>
    <col min="11584" max="11584" width="21.85546875" style="1" customWidth="1"/>
    <col min="11585" max="11776" width="11.42578125" style="1"/>
    <col min="11777" max="11777" width="21.85546875" style="1" customWidth="1"/>
    <col min="11778" max="11778" width="13.85546875" style="1" customWidth="1"/>
    <col min="11779" max="11779" width="38.7109375" style="1" customWidth="1"/>
    <col min="11780" max="11780" width="3" style="1" bestFit="1" customWidth="1"/>
    <col min="11781" max="11781" width="32.28515625" style="1" customWidth="1"/>
    <col min="11782" max="11782" width="46.28515625" style="1" customWidth="1"/>
    <col min="11783" max="11783" width="19" style="1" customWidth="1"/>
    <col min="11784" max="11784" width="0" style="1" hidden="1" customWidth="1"/>
    <col min="11785" max="11785" width="17.7109375" style="1" customWidth="1"/>
    <col min="11786" max="11786" width="0" style="1" hidden="1" customWidth="1"/>
    <col min="11787" max="11787" width="22.28515625" style="1" customWidth="1"/>
    <col min="11788" max="11788" width="5.28515625" style="1" customWidth="1"/>
    <col min="11789" max="11789" width="36.28515625" style="1" customWidth="1"/>
    <col min="11790" max="11790" width="5.7109375" style="1" customWidth="1"/>
    <col min="11791" max="11791" width="0" style="1" hidden="1" customWidth="1"/>
    <col min="11792" max="11792" width="20.7109375" style="1" customWidth="1"/>
    <col min="11793" max="11793" width="4.85546875" style="1" customWidth="1"/>
    <col min="11794" max="11794" width="0" style="1" hidden="1" customWidth="1"/>
    <col min="11795" max="11795" width="24.7109375" style="1" customWidth="1"/>
    <col min="11796" max="11796" width="12.28515625" style="1" customWidth="1"/>
    <col min="11797" max="11797" width="0" style="1" hidden="1" customWidth="1"/>
    <col min="11798" max="11798" width="3.42578125" style="1" customWidth="1"/>
    <col min="11799" max="11799" width="0" style="1" hidden="1" customWidth="1"/>
    <col min="11800" max="11800" width="17.7109375" style="1" customWidth="1"/>
    <col min="11801" max="11801" width="3.42578125" style="1" customWidth="1"/>
    <col min="11802" max="11802" width="0" style="1" hidden="1" customWidth="1"/>
    <col min="11803" max="11803" width="23.7109375" style="1" customWidth="1"/>
    <col min="11804" max="11804" width="10" style="1" customWidth="1"/>
    <col min="11805" max="11805" width="0" style="1" hidden="1" customWidth="1"/>
    <col min="11806" max="11807" width="14.7109375" style="1" customWidth="1"/>
    <col min="11808" max="11808" width="12.85546875" style="1" customWidth="1"/>
    <col min="11809" max="11809" width="3.28515625" style="1" customWidth="1"/>
    <col min="11810" max="11810" width="30.28515625" style="1" customWidth="1"/>
    <col min="11811" max="11811" width="5" style="1" customWidth="1"/>
    <col min="11812" max="11812" width="0" style="1" hidden="1" customWidth="1"/>
    <col min="11813" max="11813" width="14.28515625" style="1" customWidth="1"/>
    <col min="11814" max="11814" width="5.7109375" style="1" customWidth="1"/>
    <col min="11815" max="11815" width="0" style="1" hidden="1" customWidth="1"/>
    <col min="11816" max="11816" width="17.28515625" style="1" customWidth="1"/>
    <col min="11817" max="11817" width="12.7109375" style="1" customWidth="1"/>
    <col min="11818" max="11818" width="0" style="1" hidden="1" customWidth="1"/>
    <col min="11819" max="11819" width="5.28515625" style="1" customWidth="1"/>
    <col min="11820" max="11820" width="0" style="1" hidden="1" customWidth="1"/>
    <col min="11821" max="11821" width="17" style="1" customWidth="1"/>
    <col min="11822" max="11822" width="6.28515625" style="1" customWidth="1"/>
    <col min="11823" max="11823" width="0" style="1" hidden="1" customWidth="1"/>
    <col min="11824" max="11824" width="14.28515625" style="1" customWidth="1"/>
    <col min="11825" max="11825" width="7.5703125" style="1" customWidth="1"/>
    <col min="11826" max="11826" width="0" style="1" hidden="1" customWidth="1"/>
    <col min="11827" max="11828" width="14.28515625" style="1" customWidth="1"/>
    <col min="11829" max="11829" width="20.85546875" style="1" customWidth="1"/>
    <col min="11830" max="11830" width="14.42578125" style="1" customWidth="1"/>
    <col min="11831" max="11831" width="15" style="1" customWidth="1"/>
    <col min="11832" max="11832" width="2.7109375" style="1" customWidth="1"/>
    <col min="11833" max="11833" width="11.7109375" style="1" customWidth="1"/>
    <col min="11834" max="11834" width="11.5703125" style="1" customWidth="1"/>
    <col min="11835" max="11835" width="2.28515625" style="1" customWidth="1"/>
    <col min="11836" max="11836" width="41" style="1" customWidth="1"/>
    <col min="11837" max="11837" width="14.28515625" style="1" customWidth="1"/>
    <col min="11838" max="11839" width="11.5703125" style="1" customWidth="1"/>
    <col min="11840" max="11840" width="21.85546875" style="1" customWidth="1"/>
    <col min="11841" max="12032" width="11.42578125" style="1"/>
    <col min="12033" max="12033" width="21.85546875" style="1" customWidth="1"/>
    <col min="12034" max="12034" width="13.85546875" style="1" customWidth="1"/>
    <col min="12035" max="12035" width="38.7109375" style="1" customWidth="1"/>
    <col min="12036" max="12036" width="3" style="1" bestFit="1" customWidth="1"/>
    <col min="12037" max="12037" width="32.28515625" style="1" customWidth="1"/>
    <col min="12038" max="12038" width="46.28515625" style="1" customWidth="1"/>
    <col min="12039" max="12039" width="19" style="1" customWidth="1"/>
    <col min="12040" max="12040" width="0" style="1" hidden="1" customWidth="1"/>
    <col min="12041" max="12041" width="17.7109375" style="1" customWidth="1"/>
    <col min="12042" max="12042" width="0" style="1" hidden="1" customWidth="1"/>
    <col min="12043" max="12043" width="22.28515625" style="1" customWidth="1"/>
    <col min="12044" max="12044" width="5.28515625" style="1" customWidth="1"/>
    <col min="12045" max="12045" width="36.28515625" style="1" customWidth="1"/>
    <col min="12046" max="12046" width="5.7109375" style="1" customWidth="1"/>
    <col min="12047" max="12047" width="0" style="1" hidden="1" customWidth="1"/>
    <col min="12048" max="12048" width="20.7109375" style="1" customWidth="1"/>
    <col min="12049" max="12049" width="4.85546875" style="1" customWidth="1"/>
    <col min="12050" max="12050" width="0" style="1" hidden="1" customWidth="1"/>
    <col min="12051" max="12051" width="24.7109375" style="1" customWidth="1"/>
    <col min="12052" max="12052" width="12.28515625" style="1" customWidth="1"/>
    <col min="12053" max="12053" width="0" style="1" hidden="1" customWidth="1"/>
    <col min="12054" max="12054" width="3.42578125" style="1" customWidth="1"/>
    <col min="12055" max="12055" width="0" style="1" hidden="1" customWidth="1"/>
    <col min="12056" max="12056" width="17.7109375" style="1" customWidth="1"/>
    <col min="12057" max="12057" width="3.42578125" style="1" customWidth="1"/>
    <col min="12058" max="12058" width="0" style="1" hidden="1" customWidth="1"/>
    <col min="12059" max="12059" width="23.7109375" style="1" customWidth="1"/>
    <col min="12060" max="12060" width="10" style="1" customWidth="1"/>
    <col min="12061" max="12061" width="0" style="1" hidden="1" customWidth="1"/>
    <col min="12062" max="12063" width="14.7109375" style="1" customWidth="1"/>
    <col min="12064" max="12064" width="12.85546875" style="1" customWidth="1"/>
    <col min="12065" max="12065" width="3.28515625" style="1" customWidth="1"/>
    <col min="12066" max="12066" width="30.28515625" style="1" customWidth="1"/>
    <col min="12067" max="12067" width="5" style="1" customWidth="1"/>
    <col min="12068" max="12068" width="0" style="1" hidden="1" customWidth="1"/>
    <col min="12069" max="12069" width="14.28515625" style="1" customWidth="1"/>
    <col min="12070" max="12070" width="5.7109375" style="1" customWidth="1"/>
    <col min="12071" max="12071" width="0" style="1" hidden="1" customWidth="1"/>
    <col min="12072" max="12072" width="17.28515625" style="1" customWidth="1"/>
    <col min="12073" max="12073" width="12.7109375" style="1" customWidth="1"/>
    <col min="12074" max="12074" width="0" style="1" hidden="1" customWidth="1"/>
    <col min="12075" max="12075" width="5.28515625" style="1" customWidth="1"/>
    <col min="12076" max="12076" width="0" style="1" hidden="1" customWidth="1"/>
    <col min="12077" max="12077" width="17" style="1" customWidth="1"/>
    <col min="12078" max="12078" width="6.28515625" style="1" customWidth="1"/>
    <col min="12079" max="12079" width="0" style="1" hidden="1" customWidth="1"/>
    <col min="12080" max="12080" width="14.28515625" style="1" customWidth="1"/>
    <col min="12081" max="12081" width="7.5703125" style="1" customWidth="1"/>
    <col min="12082" max="12082" width="0" style="1" hidden="1" customWidth="1"/>
    <col min="12083" max="12084" width="14.28515625" style="1" customWidth="1"/>
    <col min="12085" max="12085" width="20.85546875" style="1" customWidth="1"/>
    <col min="12086" max="12086" width="14.42578125" style="1" customWidth="1"/>
    <col min="12087" max="12087" width="15" style="1" customWidth="1"/>
    <col min="12088" max="12088" width="2.7109375" style="1" customWidth="1"/>
    <col min="12089" max="12089" width="11.7109375" style="1" customWidth="1"/>
    <col min="12090" max="12090" width="11.5703125" style="1" customWidth="1"/>
    <col min="12091" max="12091" width="2.28515625" style="1" customWidth="1"/>
    <col min="12092" max="12092" width="41" style="1" customWidth="1"/>
    <col min="12093" max="12093" width="14.28515625" style="1" customWidth="1"/>
    <col min="12094" max="12095" width="11.5703125" style="1" customWidth="1"/>
    <col min="12096" max="12096" width="21.85546875" style="1" customWidth="1"/>
    <col min="12097" max="12288" width="11.42578125" style="1"/>
    <col min="12289" max="12289" width="21.85546875" style="1" customWidth="1"/>
    <col min="12290" max="12290" width="13.85546875" style="1" customWidth="1"/>
    <col min="12291" max="12291" width="38.7109375" style="1" customWidth="1"/>
    <col min="12292" max="12292" width="3" style="1" bestFit="1" customWidth="1"/>
    <col min="12293" max="12293" width="32.28515625" style="1" customWidth="1"/>
    <col min="12294" max="12294" width="46.28515625" style="1" customWidth="1"/>
    <col min="12295" max="12295" width="19" style="1" customWidth="1"/>
    <col min="12296" max="12296" width="0" style="1" hidden="1" customWidth="1"/>
    <col min="12297" max="12297" width="17.7109375" style="1" customWidth="1"/>
    <col min="12298" max="12298" width="0" style="1" hidden="1" customWidth="1"/>
    <col min="12299" max="12299" width="22.28515625" style="1" customWidth="1"/>
    <col min="12300" max="12300" width="5.28515625" style="1" customWidth="1"/>
    <col min="12301" max="12301" width="36.28515625" style="1" customWidth="1"/>
    <col min="12302" max="12302" width="5.7109375" style="1" customWidth="1"/>
    <col min="12303" max="12303" width="0" style="1" hidden="1" customWidth="1"/>
    <col min="12304" max="12304" width="20.7109375" style="1" customWidth="1"/>
    <col min="12305" max="12305" width="4.85546875" style="1" customWidth="1"/>
    <col min="12306" max="12306" width="0" style="1" hidden="1" customWidth="1"/>
    <col min="12307" max="12307" width="24.7109375" style="1" customWidth="1"/>
    <col min="12308" max="12308" width="12.28515625" style="1" customWidth="1"/>
    <col min="12309" max="12309" width="0" style="1" hidden="1" customWidth="1"/>
    <col min="12310" max="12310" width="3.42578125" style="1" customWidth="1"/>
    <col min="12311" max="12311" width="0" style="1" hidden="1" customWidth="1"/>
    <col min="12312" max="12312" width="17.7109375" style="1" customWidth="1"/>
    <col min="12313" max="12313" width="3.42578125" style="1" customWidth="1"/>
    <col min="12314" max="12314" width="0" style="1" hidden="1" customWidth="1"/>
    <col min="12315" max="12315" width="23.7109375" style="1" customWidth="1"/>
    <col min="12316" max="12316" width="10" style="1" customWidth="1"/>
    <col min="12317" max="12317" width="0" style="1" hidden="1" customWidth="1"/>
    <col min="12318" max="12319" width="14.7109375" style="1" customWidth="1"/>
    <col min="12320" max="12320" width="12.85546875" style="1" customWidth="1"/>
    <col min="12321" max="12321" width="3.28515625" style="1" customWidth="1"/>
    <col min="12322" max="12322" width="30.28515625" style="1" customWidth="1"/>
    <col min="12323" max="12323" width="5" style="1" customWidth="1"/>
    <col min="12324" max="12324" width="0" style="1" hidden="1" customWidth="1"/>
    <col min="12325" max="12325" width="14.28515625" style="1" customWidth="1"/>
    <col min="12326" max="12326" width="5.7109375" style="1" customWidth="1"/>
    <col min="12327" max="12327" width="0" style="1" hidden="1" customWidth="1"/>
    <col min="12328" max="12328" width="17.28515625" style="1" customWidth="1"/>
    <col min="12329" max="12329" width="12.7109375" style="1" customWidth="1"/>
    <col min="12330" max="12330" width="0" style="1" hidden="1" customWidth="1"/>
    <col min="12331" max="12331" width="5.28515625" style="1" customWidth="1"/>
    <col min="12332" max="12332" width="0" style="1" hidden="1" customWidth="1"/>
    <col min="12333" max="12333" width="17" style="1" customWidth="1"/>
    <col min="12334" max="12334" width="6.28515625" style="1" customWidth="1"/>
    <col min="12335" max="12335" width="0" style="1" hidden="1" customWidth="1"/>
    <col min="12336" max="12336" width="14.28515625" style="1" customWidth="1"/>
    <col min="12337" max="12337" width="7.5703125" style="1" customWidth="1"/>
    <col min="12338" max="12338" width="0" style="1" hidden="1" customWidth="1"/>
    <col min="12339" max="12340" width="14.28515625" style="1" customWidth="1"/>
    <col min="12341" max="12341" width="20.85546875" style="1" customWidth="1"/>
    <col min="12342" max="12342" width="14.42578125" style="1" customWidth="1"/>
    <col min="12343" max="12343" width="15" style="1" customWidth="1"/>
    <col min="12344" max="12344" width="2.7109375" style="1" customWidth="1"/>
    <col min="12345" max="12345" width="11.7109375" style="1" customWidth="1"/>
    <col min="12346" max="12346" width="11.5703125" style="1" customWidth="1"/>
    <col min="12347" max="12347" width="2.28515625" style="1" customWidth="1"/>
    <col min="12348" max="12348" width="41" style="1" customWidth="1"/>
    <col min="12349" max="12349" width="14.28515625" style="1" customWidth="1"/>
    <col min="12350" max="12351" width="11.5703125" style="1" customWidth="1"/>
    <col min="12352" max="12352" width="21.85546875" style="1" customWidth="1"/>
    <col min="12353" max="12544" width="11.42578125" style="1"/>
    <col min="12545" max="12545" width="21.85546875" style="1" customWidth="1"/>
    <col min="12546" max="12546" width="13.85546875" style="1" customWidth="1"/>
    <col min="12547" max="12547" width="38.7109375" style="1" customWidth="1"/>
    <col min="12548" max="12548" width="3" style="1" bestFit="1" customWidth="1"/>
    <col min="12549" max="12549" width="32.28515625" style="1" customWidth="1"/>
    <col min="12550" max="12550" width="46.28515625" style="1" customWidth="1"/>
    <col min="12551" max="12551" width="19" style="1" customWidth="1"/>
    <col min="12552" max="12552" width="0" style="1" hidden="1" customWidth="1"/>
    <col min="12553" max="12553" width="17.7109375" style="1" customWidth="1"/>
    <col min="12554" max="12554" width="0" style="1" hidden="1" customWidth="1"/>
    <col min="12555" max="12555" width="22.28515625" style="1" customWidth="1"/>
    <col min="12556" max="12556" width="5.28515625" style="1" customWidth="1"/>
    <col min="12557" max="12557" width="36.28515625" style="1" customWidth="1"/>
    <col min="12558" max="12558" width="5.7109375" style="1" customWidth="1"/>
    <col min="12559" max="12559" width="0" style="1" hidden="1" customWidth="1"/>
    <col min="12560" max="12560" width="20.7109375" style="1" customWidth="1"/>
    <col min="12561" max="12561" width="4.85546875" style="1" customWidth="1"/>
    <col min="12562" max="12562" width="0" style="1" hidden="1" customWidth="1"/>
    <col min="12563" max="12563" width="24.7109375" style="1" customWidth="1"/>
    <col min="12564" max="12564" width="12.28515625" style="1" customWidth="1"/>
    <col min="12565" max="12565" width="0" style="1" hidden="1" customWidth="1"/>
    <col min="12566" max="12566" width="3.42578125" style="1" customWidth="1"/>
    <col min="12567" max="12567" width="0" style="1" hidden="1" customWidth="1"/>
    <col min="12568" max="12568" width="17.7109375" style="1" customWidth="1"/>
    <col min="12569" max="12569" width="3.42578125" style="1" customWidth="1"/>
    <col min="12570" max="12570" width="0" style="1" hidden="1" customWidth="1"/>
    <col min="12571" max="12571" width="23.7109375" style="1" customWidth="1"/>
    <col min="12572" max="12572" width="10" style="1" customWidth="1"/>
    <col min="12573" max="12573" width="0" style="1" hidden="1" customWidth="1"/>
    <col min="12574" max="12575" width="14.7109375" style="1" customWidth="1"/>
    <col min="12576" max="12576" width="12.85546875" style="1" customWidth="1"/>
    <col min="12577" max="12577" width="3.28515625" style="1" customWidth="1"/>
    <col min="12578" max="12578" width="30.28515625" style="1" customWidth="1"/>
    <col min="12579" max="12579" width="5" style="1" customWidth="1"/>
    <col min="12580" max="12580" width="0" style="1" hidden="1" customWidth="1"/>
    <col min="12581" max="12581" width="14.28515625" style="1" customWidth="1"/>
    <col min="12582" max="12582" width="5.7109375" style="1" customWidth="1"/>
    <col min="12583" max="12583" width="0" style="1" hidden="1" customWidth="1"/>
    <col min="12584" max="12584" width="17.28515625" style="1" customWidth="1"/>
    <col min="12585" max="12585" width="12.7109375" style="1" customWidth="1"/>
    <col min="12586" max="12586" width="0" style="1" hidden="1" customWidth="1"/>
    <col min="12587" max="12587" width="5.28515625" style="1" customWidth="1"/>
    <col min="12588" max="12588" width="0" style="1" hidden="1" customWidth="1"/>
    <col min="12589" max="12589" width="17" style="1" customWidth="1"/>
    <col min="12590" max="12590" width="6.28515625" style="1" customWidth="1"/>
    <col min="12591" max="12591" width="0" style="1" hidden="1" customWidth="1"/>
    <col min="12592" max="12592" width="14.28515625" style="1" customWidth="1"/>
    <col min="12593" max="12593" width="7.5703125" style="1" customWidth="1"/>
    <col min="12594" max="12594" width="0" style="1" hidden="1" customWidth="1"/>
    <col min="12595" max="12596" width="14.28515625" style="1" customWidth="1"/>
    <col min="12597" max="12597" width="20.85546875" style="1" customWidth="1"/>
    <col min="12598" max="12598" width="14.42578125" style="1" customWidth="1"/>
    <col min="12599" max="12599" width="15" style="1" customWidth="1"/>
    <col min="12600" max="12600" width="2.7109375" style="1" customWidth="1"/>
    <col min="12601" max="12601" width="11.7109375" style="1" customWidth="1"/>
    <col min="12602" max="12602" width="11.5703125" style="1" customWidth="1"/>
    <col min="12603" max="12603" width="2.28515625" style="1" customWidth="1"/>
    <col min="12604" max="12604" width="41" style="1" customWidth="1"/>
    <col min="12605" max="12605" width="14.28515625" style="1" customWidth="1"/>
    <col min="12606" max="12607" width="11.5703125" style="1" customWidth="1"/>
    <col min="12608" max="12608" width="21.85546875" style="1" customWidth="1"/>
    <col min="12609" max="12800" width="11.42578125" style="1"/>
    <col min="12801" max="12801" width="21.85546875" style="1" customWidth="1"/>
    <col min="12802" max="12802" width="13.85546875" style="1" customWidth="1"/>
    <col min="12803" max="12803" width="38.7109375" style="1" customWidth="1"/>
    <col min="12804" max="12804" width="3" style="1" bestFit="1" customWidth="1"/>
    <col min="12805" max="12805" width="32.28515625" style="1" customWidth="1"/>
    <col min="12806" max="12806" width="46.28515625" style="1" customWidth="1"/>
    <col min="12807" max="12807" width="19" style="1" customWidth="1"/>
    <col min="12808" max="12808" width="0" style="1" hidden="1" customWidth="1"/>
    <col min="12809" max="12809" width="17.7109375" style="1" customWidth="1"/>
    <col min="12810" max="12810" width="0" style="1" hidden="1" customWidth="1"/>
    <col min="12811" max="12811" width="22.28515625" style="1" customWidth="1"/>
    <col min="12812" max="12812" width="5.28515625" style="1" customWidth="1"/>
    <col min="12813" max="12813" width="36.28515625" style="1" customWidth="1"/>
    <col min="12814" max="12814" width="5.7109375" style="1" customWidth="1"/>
    <col min="12815" max="12815" width="0" style="1" hidden="1" customWidth="1"/>
    <col min="12816" max="12816" width="20.7109375" style="1" customWidth="1"/>
    <col min="12817" max="12817" width="4.85546875" style="1" customWidth="1"/>
    <col min="12818" max="12818" width="0" style="1" hidden="1" customWidth="1"/>
    <col min="12819" max="12819" width="24.7109375" style="1" customWidth="1"/>
    <col min="12820" max="12820" width="12.28515625" style="1" customWidth="1"/>
    <col min="12821" max="12821" width="0" style="1" hidden="1" customWidth="1"/>
    <col min="12822" max="12822" width="3.42578125" style="1" customWidth="1"/>
    <col min="12823" max="12823" width="0" style="1" hidden="1" customWidth="1"/>
    <col min="12824" max="12824" width="17.7109375" style="1" customWidth="1"/>
    <col min="12825" max="12825" width="3.42578125" style="1" customWidth="1"/>
    <col min="12826" max="12826" width="0" style="1" hidden="1" customWidth="1"/>
    <col min="12827" max="12827" width="23.7109375" style="1" customWidth="1"/>
    <col min="12828" max="12828" width="10" style="1" customWidth="1"/>
    <col min="12829" max="12829" width="0" style="1" hidden="1" customWidth="1"/>
    <col min="12830" max="12831" width="14.7109375" style="1" customWidth="1"/>
    <col min="12832" max="12832" width="12.85546875" style="1" customWidth="1"/>
    <col min="12833" max="12833" width="3.28515625" style="1" customWidth="1"/>
    <col min="12834" max="12834" width="30.28515625" style="1" customWidth="1"/>
    <col min="12835" max="12835" width="5" style="1" customWidth="1"/>
    <col min="12836" max="12836" width="0" style="1" hidden="1" customWidth="1"/>
    <col min="12837" max="12837" width="14.28515625" style="1" customWidth="1"/>
    <col min="12838" max="12838" width="5.7109375" style="1" customWidth="1"/>
    <col min="12839" max="12839" width="0" style="1" hidden="1" customWidth="1"/>
    <col min="12840" max="12840" width="17.28515625" style="1" customWidth="1"/>
    <col min="12841" max="12841" width="12.7109375" style="1" customWidth="1"/>
    <col min="12842" max="12842" width="0" style="1" hidden="1" customWidth="1"/>
    <col min="12843" max="12843" width="5.28515625" style="1" customWidth="1"/>
    <col min="12844" max="12844" width="0" style="1" hidden="1" customWidth="1"/>
    <col min="12845" max="12845" width="17" style="1" customWidth="1"/>
    <col min="12846" max="12846" width="6.28515625" style="1" customWidth="1"/>
    <col min="12847" max="12847" width="0" style="1" hidden="1" customWidth="1"/>
    <col min="12848" max="12848" width="14.28515625" style="1" customWidth="1"/>
    <col min="12849" max="12849" width="7.5703125" style="1" customWidth="1"/>
    <col min="12850" max="12850" width="0" style="1" hidden="1" customWidth="1"/>
    <col min="12851" max="12852" width="14.28515625" style="1" customWidth="1"/>
    <col min="12853" max="12853" width="20.85546875" style="1" customWidth="1"/>
    <col min="12854" max="12854" width="14.42578125" style="1" customWidth="1"/>
    <col min="12855" max="12855" width="15" style="1" customWidth="1"/>
    <col min="12856" max="12856" width="2.7109375" style="1" customWidth="1"/>
    <col min="12857" max="12857" width="11.7109375" style="1" customWidth="1"/>
    <col min="12858" max="12858" width="11.5703125" style="1" customWidth="1"/>
    <col min="12859" max="12859" width="2.28515625" style="1" customWidth="1"/>
    <col min="12860" max="12860" width="41" style="1" customWidth="1"/>
    <col min="12861" max="12861" width="14.28515625" style="1" customWidth="1"/>
    <col min="12862" max="12863" width="11.5703125" style="1" customWidth="1"/>
    <col min="12864" max="12864" width="21.85546875" style="1" customWidth="1"/>
    <col min="12865" max="13056" width="11.42578125" style="1"/>
    <col min="13057" max="13057" width="21.85546875" style="1" customWidth="1"/>
    <col min="13058" max="13058" width="13.85546875" style="1" customWidth="1"/>
    <col min="13059" max="13059" width="38.7109375" style="1" customWidth="1"/>
    <col min="13060" max="13060" width="3" style="1" bestFit="1" customWidth="1"/>
    <col min="13061" max="13061" width="32.28515625" style="1" customWidth="1"/>
    <col min="13062" max="13062" width="46.28515625" style="1" customWidth="1"/>
    <col min="13063" max="13063" width="19" style="1" customWidth="1"/>
    <col min="13064" max="13064" width="0" style="1" hidden="1" customWidth="1"/>
    <col min="13065" max="13065" width="17.7109375" style="1" customWidth="1"/>
    <col min="13066" max="13066" width="0" style="1" hidden="1" customWidth="1"/>
    <col min="13067" max="13067" width="22.28515625" style="1" customWidth="1"/>
    <col min="13068" max="13068" width="5.28515625" style="1" customWidth="1"/>
    <col min="13069" max="13069" width="36.28515625" style="1" customWidth="1"/>
    <col min="13070" max="13070" width="5.7109375" style="1" customWidth="1"/>
    <col min="13071" max="13071" width="0" style="1" hidden="1" customWidth="1"/>
    <col min="13072" max="13072" width="20.7109375" style="1" customWidth="1"/>
    <col min="13073" max="13073" width="4.85546875" style="1" customWidth="1"/>
    <col min="13074" max="13074" width="0" style="1" hidden="1" customWidth="1"/>
    <col min="13075" max="13075" width="24.7109375" style="1" customWidth="1"/>
    <col min="13076" max="13076" width="12.28515625" style="1" customWidth="1"/>
    <col min="13077" max="13077" width="0" style="1" hidden="1" customWidth="1"/>
    <col min="13078" max="13078" width="3.42578125" style="1" customWidth="1"/>
    <col min="13079" max="13079" width="0" style="1" hidden="1" customWidth="1"/>
    <col min="13080" max="13080" width="17.7109375" style="1" customWidth="1"/>
    <col min="13081" max="13081" width="3.42578125" style="1" customWidth="1"/>
    <col min="13082" max="13082" width="0" style="1" hidden="1" customWidth="1"/>
    <col min="13083" max="13083" width="23.7109375" style="1" customWidth="1"/>
    <col min="13084" max="13084" width="10" style="1" customWidth="1"/>
    <col min="13085" max="13085" width="0" style="1" hidden="1" customWidth="1"/>
    <col min="13086" max="13087" width="14.7109375" style="1" customWidth="1"/>
    <col min="13088" max="13088" width="12.85546875" style="1" customWidth="1"/>
    <col min="13089" max="13089" width="3.28515625" style="1" customWidth="1"/>
    <col min="13090" max="13090" width="30.28515625" style="1" customWidth="1"/>
    <col min="13091" max="13091" width="5" style="1" customWidth="1"/>
    <col min="13092" max="13092" width="0" style="1" hidden="1" customWidth="1"/>
    <col min="13093" max="13093" width="14.28515625" style="1" customWidth="1"/>
    <col min="13094" max="13094" width="5.7109375" style="1" customWidth="1"/>
    <col min="13095" max="13095" width="0" style="1" hidden="1" customWidth="1"/>
    <col min="13096" max="13096" width="17.28515625" style="1" customWidth="1"/>
    <col min="13097" max="13097" width="12.7109375" style="1" customWidth="1"/>
    <col min="13098" max="13098" width="0" style="1" hidden="1" customWidth="1"/>
    <col min="13099" max="13099" width="5.28515625" style="1" customWidth="1"/>
    <col min="13100" max="13100" width="0" style="1" hidden="1" customWidth="1"/>
    <col min="13101" max="13101" width="17" style="1" customWidth="1"/>
    <col min="13102" max="13102" width="6.28515625" style="1" customWidth="1"/>
    <col min="13103" max="13103" width="0" style="1" hidden="1" customWidth="1"/>
    <col min="13104" max="13104" width="14.28515625" style="1" customWidth="1"/>
    <col min="13105" max="13105" width="7.5703125" style="1" customWidth="1"/>
    <col min="13106" max="13106" width="0" style="1" hidden="1" customWidth="1"/>
    <col min="13107" max="13108" width="14.28515625" style="1" customWidth="1"/>
    <col min="13109" max="13109" width="20.85546875" style="1" customWidth="1"/>
    <col min="13110" max="13110" width="14.42578125" style="1" customWidth="1"/>
    <col min="13111" max="13111" width="15" style="1" customWidth="1"/>
    <col min="13112" max="13112" width="2.7109375" style="1" customWidth="1"/>
    <col min="13113" max="13113" width="11.7109375" style="1" customWidth="1"/>
    <col min="13114" max="13114" width="11.5703125" style="1" customWidth="1"/>
    <col min="13115" max="13115" width="2.28515625" style="1" customWidth="1"/>
    <col min="13116" max="13116" width="41" style="1" customWidth="1"/>
    <col min="13117" max="13117" width="14.28515625" style="1" customWidth="1"/>
    <col min="13118" max="13119" width="11.5703125" style="1" customWidth="1"/>
    <col min="13120" max="13120" width="21.85546875" style="1" customWidth="1"/>
    <col min="13121" max="13312" width="11.42578125" style="1"/>
    <col min="13313" max="13313" width="21.85546875" style="1" customWidth="1"/>
    <col min="13314" max="13314" width="13.85546875" style="1" customWidth="1"/>
    <col min="13315" max="13315" width="38.7109375" style="1" customWidth="1"/>
    <col min="13316" max="13316" width="3" style="1" bestFit="1" customWidth="1"/>
    <col min="13317" max="13317" width="32.28515625" style="1" customWidth="1"/>
    <col min="13318" max="13318" width="46.28515625" style="1" customWidth="1"/>
    <col min="13319" max="13319" width="19" style="1" customWidth="1"/>
    <col min="13320" max="13320" width="0" style="1" hidden="1" customWidth="1"/>
    <col min="13321" max="13321" width="17.7109375" style="1" customWidth="1"/>
    <col min="13322" max="13322" width="0" style="1" hidden="1" customWidth="1"/>
    <col min="13323" max="13323" width="22.28515625" style="1" customWidth="1"/>
    <col min="13324" max="13324" width="5.28515625" style="1" customWidth="1"/>
    <col min="13325" max="13325" width="36.28515625" style="1" customWidth="1"/>
    <col min="13326" max="13326" width="5.7109375" style="1" customWidth="1"/>
    <col min="13327" max="13327" width="0" style="1" hidden="1" customWidth="1"/>
    <col min="13328" max="13328" width="20.7109375" style="1" customWidth="1"/>
    <col min="13329" max="13329" width="4.85546875" style="1" customWidth="1"/>
    <col min="13330" max="13330" width="0" style="1" hidden="1" customWidth="1"/>
    <col min="13331" max="13331" width="24.7109375" style="1" customWidth="1"/>
    <col min="13332" max="13332" width="12.28515625" style="1" customWidth="1"/>
    <col min="13333" max="13333" width="0" style="1" hidden="1" customWidth="1"/>
    <col min="13334" max="13334" width="3.42578125" style="1" customWidth="1"/>
    <col min="13335" max="13335" width="0" style="1" hidden="1" customWidth="1"/>
    <col min="13336" max="13336" width="17.7109375" style="1" customWidth="1"/>
    <col min="13337" max="13337" width="3.42578125" style="1" customWidth="1"/>
    <col min="13338" max="13338" width="0" style="1" hidden="1" customWidth="1"/>
    <col min="13339" max="13339" width="23.7109375" style="1" customWidth="1"/>
    <col min="13340" max="13340" width="10" style="1" customWidth="1"/>
    <col min="13341" max="13341" width="0" style="1" hidden="1" customWidth="1"/>
    <col min="13342" max="13343" width="14.7109375" style="1" customWidth="1"/>
    <col min="13344" max="13344" width="12.85546875" style="1" customWidth="1"/>
    <col min="13345" max="13345" width="3.28515625" style="1" customWidth="1"/>
    <col min="13346" max="13346" width="30.28515625" style="1" customWidth="1"/>
    <col min="13347" max="13347" width="5" style="1" customWidth="1"/>
    <col min="13348" max="13348" width="0" style="1" hidden="1" customWidth="1"/>
    <col min="13349" max="13349" width="14.28515625" style="1" customWidth="1"/>
    <col min="13350" max="13350" width="5.7109375" style="1" customWidth="1"/>
    <col min="13351" max="13351" width="0" style="1" hidden="1" customWidth="1"/>
    <col min="13352" max="13352" width="17.28515625" style="1" customWidth="1"/>
    <col min="13353" max="13353" width="12.7109375" style="1" customWidth="1"/>
    <col min="13354" max="13354" width="0" style="1" hidden="1" customWidth="1"/>
    <col min="13355" max="13355" width="5.28515625" style="1" customWidth="1"/>
    <col min="13356" max="13356" width="0" style="1" hidden="1" customWidth="1"/>
    <col min="13357" max="13357" width="17" style="1" customWidth="1"/>
    <col min="13358" max="13358" width="6.28515625" style="1" customWidth="1"/>
    <col min="13359" max="13359" width="0" style="1" hidden="1" customWidth="1"/>
    <col min="13360" max="13360" width="14.28515625" style="1" customWidth="1"/>
    <col min="13361" max="13361" width="7.5703125" style="1" customWidth="1"/>
    <col min="13362" max="13362" width="0" style="1" hidden="1" customWidth="1"/>
    <col min="13363" max="13364" width="14.28515625" style="1" customWidth="1"/>
    <col min="13365" max="13365" width="20.85546875" style="1" customWidth="1"/>
    <col min="13366" max="13366" width="14.42578125" style="1" customWidth="1"/>
    <col min="13367" max="13367" width="15" style="1" customWidth="1"/>
    <col min="13368" max="13368" width="2.7109375" style="1" customWidth="1"/>
    <col min="13369" max="13369" width="11.7109375" style="1" customWidth="1"/>
    <col min="13370" max="13370" width="11.5703125" style="1" customWidth="1"/>
    <col min="13371" max="13371" width="2.28515625" style="1" customWidth="1"/>
    <col min="13372" max="13372" width="41" style="1" customWidth="1"/>
    <col min="13373" max="13373" width="14.28515625" style="1" customWidth="1"/>
    <col min="13374" max="13375" width="11.5703125" style="1" customWidth="1"/>
    <col min="13376" max="13376" width="21.85546875" style="1" customWidth="1"/>
    <col min="13377" max="13568" width="11.42578125" style="1"/>
    <col min="13569" max="13569" width="21.85546875" style="1" customWidth="1"/>
    <col min="13570" max="13570" width="13.85546875" style="1" customWidth="1"/>
    <col min="13571" max="13571" width="38.7109375" style="1" customWidth="1"/>
    <col min="13572" max="13572" width="3" style="1" bestFit="1" customWidth="1"/>
    <col min="13573" max="13573" width="32.28515625" style="1" customWidth="1"/>
    <col min="13574" max="13574" width="46.28515625" style="1" customWidth="1"/>
    <col min="13575" max="13575" width="19" style="1" customWidth="1"/>
    <col min="13576" max="13576" width="0" style="1" hidden="1" customWidth="1"/>
    <col min="13577" max="13577" width="17.7109375" style="1" customWidth="1"/>
    <col min="13578" max="13578" width="0" style="1" hidden="1" customWidth="1"/>
    <col min="13579" max="13579" width="22.28515625" style="1" customWidth="1"/>
    <col min="13580" max="13580" width="5.28515625" style="1" customWidth="1"/>
    <col min="13581" max="13581" width="36.28515625" style="1" customWidth="1"/>
    <col min="13582" max="13582" width="5.7109375" style="1" customWidth="1"/>
    <col min="13583" max="13583" width="0" style="1" hidden="1" customWidth="1"/>
    <col min="13584" max="13584" width="20.7109375" style="1" customWidth="1"/>
    <col min="13585" max="13585" width="4.85546875" style="1" customWidth="1"/>
    <col min="13586" max="13586" width="0" style="1" hidden="1" customWidth="1"/>
    <col min="13587" max="13587" width="24.7109375" style="1" customWidth="1"/>
    <col min="13588" max="13588" width="12.28515625" style="1" customWidth="1"/>
    <col min="13589" max="13589" width="0" style="1" hidden="1" customWidth="1"/>
    <col min="13590" max="13590" width="3.42578125" style="1" customWidth="1"/>
    <col min="13591" max="13591" width="0" style="1" hidden="1" customWidth="1"/>
    <col min="13592" max="13592" width="17.7109375" style="1" customWidth="1"/>
    <col min="13593" max="13593" width="3.42578125" style="1" customWidth="1"/>
    <col min="13594" max="13594" width="0" style="1" hidden="1" customWidth="1"/>
    <col min="13595" max="13595" width="23.7109375" style="1" customWidth="1"/>
    <col min="13596" max="13596" width="10" style="1" customWidth="1"/>
    <col min="13597" max="13597" width="0" style="1" hidden="1" customWidth="1"/>
    <col min="13598" max="13599" width="14.7109375" style="1" customWidth="1"/>
    <col min="13600" max="13600" width="12.85546875" style="1" customWidth="1"/>
    <col min="13601" max="13601" width="3.28515625" style="1" customWidth="1"/>
    <col min="13602" max="13602" width="30.28515625" style="1" customWidth="1"/>
    <col min="13603" max="13603" width="5" style="1" customWidth="1"/>
    <col min="13604" max="13604" width="0" style="1" hidden="1" customWidth="1"/>
    <col min="13605" max="13605" width="14.28515625" style="1" customWidth="1"/>
    <col min="13606" max="13606" width="5.7109375" style="1" customWidth="1"/>
    <col min="13607" max="13607" width="0" style="1" hidden="1" customWidth="1"/>
    <col min="13608" max="13608" width="17.28515625" style="1" customWidth="1"/>
    <col min="13609" max="13609" width="12.7109375" style="1" customWidth="1"/>
    <col min="13610" max="13610" width="0" style="1" hidden="1" customWidth="1"/>
    <col min="13611" max="13611" width="5.28515625" style="1" customWidth="1"/>
    <col min="13612" max="13612" width="0" style="1" hidden="1" customWidth="1"/>
    <col min="13613" max="13613" width="17" style="1" customWidth="1"/>
    <col min="13614" max="13614" width="6.28515625" style="1" customWidth="1"/>
    <col min="13615" max="13615" width="0" style="1" hidden="1" customWidth="1"/>
    <col min="13616" max="13616" width="14.28515625" style="1" customWidth="1"/>
    <col min="13617" max="13617" width="7.5703125" style="1" customWidth="1"/>
    <col min="13618" max="13618" width="0" style="1" hidden="1" customWidth="1"/>
    <col min="13619" max="13620" width="14.28515625" style="1" customWidth="1"/>
    <col min="13621" max="13621" width="20.85546875" style="1" customWidth="1"/>
    <col min="13622" max="13622" width="14.42578125" style="1" customWidth="1"/>
    <col min="13623" max="13623" width="15" style="1" customWidth="1"/>
    <col min="13624" max="13624" width="2.7109375" style="1" customWidth="1"/>
    <col min="13625" max="13625" width="11.7109375" style="1" customWidth="1"/>
    <col min="13626" max="13626" width="11.5703125" style="1" customWidth="1"/>
    <col min="13627" max="13627" width="2.28515625" style="1" customWidth="1"/>
    <col min="13628" max="13628" width="41" style="1" customWidth="1"/>
    <col min="13629" max="13629" width="14.28515625" style="1" customWidth="1"/>
    <col min="13630" max="13631" width="11.5703125" style="1" customWidth="1"/>
    <col min="13632" max="13632" width="21.85546875" style="1" customWidth="1"/>
    <col min="13633" max="13824" width="11.42578125" style="1"/>
    <col min="13825" max="13825" width="21.85546875" style="1" customWidth="1"/>
    <col min="13826" max="13826" width="13.85546875" style="1" customWidth="1"/>
    <col min="13827" max="13827" width="38.7109375" style="1" customWidth="1"/>
    <col min="13828" max="13828" width="3" style="1" bestFit="1" customWidth="1"/>
    <col min="13829" max="13829" width="32.28515625" style="1" customWidth="1"/>
    <col min="13830" max="13830" width="46.28515625" style="1" customWidth="1"/>
    <col min="13831" max="13831" width="19" style="1" customWidth="1"/>
    <col min="13832" max="13832" width="0" style="1" hidden="1" customWidth="1"/>
    <col min="13833" max="13833" width="17.7109375" style="1" customWidth="1"/>
    <col min="13834" max="13834" width="0" style="1" hidden="1" customWidth="1"/>
    <col min="13835" max="13835" width="22.28515625" style="1" customWidth="1"/>
    <col min="13836" max="13836" width="5.28515625" style="1" customWidth="1"/>
    <col min="13837" max="13837" width="36.28515625" style="1" customWidth="1"/>
    <col min="13838" max="13838" width="5.7109375" style="1" customWidth="1"/>
    <col min="13839" max="13839" width="0" style="1" hidden="1" customWidth="1"/>
    <col min="13840" max="13840" width="20.7109375" style="1" customWidth="1"/>
    <col min="13841" max="13841" width="4.85546875" style="1" customWidth="1"/>
    <col min="13842" max="13842" width="0" style="1" hidden="1" customWidth="1"/>
    <col min="13843" max="13843" width="24.7109375" style="1" customWidth="1"/>
    <col min="13844" max="13844" width="12.28515625" style="1" customWidth="1"/>
    <col min="13845" max="13845" width="0" style="1" hidden="1" customWidth="1"/>
    <col min="13846" max="13846" width="3.42578125" style="1" customWidth="1"/>
    <col min="13847" max="13847" width="0" style="1" hidden="1" customWidth="1"/>
    <col min="13848" max="13848" width="17.7109375" style="1" customWidth="1"/>
    <col min="13849" max="13849" width="3.42578125" style="1" customWidth="1"/>
    <col min="13850" max="13850" width="0" style="1" hidden="1" customWidth="1"/>
    <col min="13851" max="13851" width="23.7109375" style="1" customWidth="1"/>
    <col min="13852" max="13852" width="10" style="1" customWidth="1"/>
    <col min="13853" max="13853" width="0" style="1" hidden="1" customWidth="1"/>
    <col min="13854" max="13855" width="14.7109375" style="1" customWidth="1"/>
    <col min="13856" max="13856" width="12.85546875" style="1" customWidth="1"/>
    <col min="13857" max="13857" width="3.28515625" style="1" customWidth="1"/>
    <col min="13858" max="13858" width="30.28515625" style="1" customWidth="1"/>
    <col min="13859" max="13859" width="5" style="1" customWidth="1"/>
    <col min="13860" max="13860" width="0" style="1" hidden="1" customWidth="1"/>
    <col min="13861" max="13861" width="14.28515625" style="1" customWidth="1"/>
    <col min="13862" max="13862" width="5.7109375" style="1" customWidth="1"/>
    <col min="13863" max="13863" width="0" style="1" hidden="1" customWidth="1"/>
    <col min="13864" max="13864" width="17.28515625" style="1" customWidth="1"/>
    <col min="13865" max="13865" width="12.7109375" style="1" customWidth="1"/>
    <col min="13866" max="13866" width="0" style="1" hidden="1" customWidth="1"/>
    <col min="13867" max="13867" width="5.28515625" style="1" customWidth="1"/>
    <col min="13868" max="13868" width="0" style="1" hidden="1" customWidth="1"/>
    <col min="13869" max="13869" width="17" style="1" customWidth="1"/>
    <col min="13870" max="13870" width="6.28515625" style="1" customWidth="1"/>
    <col min="13871" max="13871" width="0" style="1" hidden="1" customWidth="1"/>
    <col min="13872" max="13872" width="14.28515625" style="1" customWidth="1"/>
    <col min="13873" max="13873" width="7.5703125" style="1" customWidth="1"/>
    <col min="13874" max="13874" width="0" style="1" hidden="1" customWidth="1"/>
    <col min="13875" max="13876" width="14.28515625" style="1" customWidth="1"/>
    <col min="13877" max="13877" width="20.85546875" style="1" customWidth="1"/>
    <col min="13878" max="13878" width="14.42578125" style="1" customWidth="1"/>
    <col min="13879" max="13879" width="15" style="1" customWidth="1"/>
    <col min="13880" max="13880" width="2.7109375" style="1" customWidth="1"/>
    <col min="13881" max="13881" width="11.7109375" style="1" customWidth="1"/>
    <col min="13882" max="13882" width="11.5703125" style="1" customWidth="1"/>
    <col min="13883" max="13883" width="2.28515625" style="1" customWidth="1"/>
    <col min="13884" max="13884" width="41" style="1" customWidth="1"/>
    <col min="13885" max="13885" width="14.28515625" style="1" customWidth="1"/>
    <col min="13886" max="13887" width="11.5703125" style="1" customWidth="1"/>
    <col min="13888" max="13888" width="21.85546875" style="1" customWidth="1"/>
    <col min="13889" max="14080" width="11.42578125" style="1"/>
    <col min="14081" max="14081" width="21.85546875" style="1" customWidth="1"/>
    <col min="14082" max="14082" width="13.85546875" style="1" customWidth="1"/>
    <col min="14083" max="14083" width="38.7109375" style="1" customWidth="1"/>
    <col min="14084" max="14084" width="3" style="1" bestFit="1" customWidth="1"/>
    <col min="14085" max="14085" width="32.28515625" style="1" customWidth="1"/>
    <col min="14086" max="14086" width="46.28515625" style="1" customWidth="1"/>
    <col min="14087" max="14087" width="19" style="1" customWidth="1"/>
    <col min="14088" max="14088" width="0" style="1" hidden="1" customWidth="1"/>
    <col min="14089" max="14089" width="17.7109375" style="1" customWidth="1"/>
    <col min="14090" max="14090" width="0" style="1" hidden="1" customWidth="1"/>
    <col min="14091" max="14091" width="22.28515625" style="1" customWidth="1"/>
    <col min="14092" max="14092" width="5.28515625" style="1" customWidth="1"/>
    <col min="14093" max="14093" width="36.28515625" style="1" customWidth="1"/>
    <col min="14094" max="14094" width="5.7109375" style="1" customWidth="1"/>
    <col min="14095" max="14095" width="0" style="1" hidden="1" customWidth="1"/>
    <col min="14096" max="14096" width="20.7109375" style="1" customWidth="1"/>
    <col min="14097" max="14097" width="4.85546875" style="1" customWidth="1"/>
    <col min="14098" max="14098" width="0" style="1" hidden="1" customWidth="1"/>
    <col min="14099" max="14099" width="24.7109375" style="1" customWidth="1"/>
    <col min="14100" max="14100" width="12.28515625" style="1" customWidth="1"/>
    <col min="14101" max="14101" width="0" style="1" hidden="1" customWidth="1"/>
    <col min="14102" max="14102" width="3.42578125" style="1" customWidth="1"/>
    <col min="14103" max="14103" width="0" style="1" hidden="1" customWidth="1"/>
    <col min="14104" max="14104" width="17.7109375" style="1" customWidth="1"/>
    <col min="14105" max="14105" width="3.42578125" style="1" customWidth="1"/>
    <col min="14106" max="14106" width="0" style="1" hidden="1" customWidth="1"/>
    <col min="14107" max="14107" width="23.7109375" style="1" customWidth="1"/>
    <col min="14108" max="14108" width="10" style="1" customWidth="1"/>
    <col min="14109" max="14109" width="0" style="1" hidden="1" customWidth="1"/>
    <col min="14110" max="14111" width="14.7109375" style="1" customWidth="1"/>
    <col min="14112" max="14112" width="12.85546875" style="1" customWidth="1"/>
    <col min="14113" max="14113" width="3.28515625" style="1" customWidth="1"/>
    <col min="14114" max="14114" width="30.28515625" style="1" customWidth="1"/>
    <col min="14115" max="14115" width="5" style="1" customWidth="1"/>
    <col min="14116" max="14116" width="0" style="1" hidden="1" customWidth="1"/>
    <col min="14117" max="14117" width="14.28515625" style="1" customWidth="1"/>
    <col min="14118" max="14118" width="5.7109375" style="1" customWidth="1"/>
    <col min="14119" max="14119" width="0" style="1" hidden="1" customWidth="1"/>
    <col min="14120" max="14120" width="17.28515625" style="1" customWidth="1"/>
    <col min="14121" max="14121" width="12.7109375" style="1" customWidth="1"/>
    <col min="14122" max="14122" width="0" style="1" hidden="1" customWidth="1"/>
    <col min="14123" max="14123" width="5.28515625" style="1" customWidth="1"/>
    <col min="14124" max="14124" width="0" style="1" hidden="1" customWidth="1"/>
    <col min="14125" max="14125" width="17" style="1" customWidth="1"/>
    <col min="14126" max="14126" width="6.28515625" style="1" customWidth="1"/>
    <col min="14127" max="14127" width="0" style="1" hidden="1" customWidth="1"/>
    <col min="14128" max="14128" width="14.28515625" style="1" customWidth="1"/>
    <col min="14129" max="14129" width="7.5703125" style="1" customWidth="1"/>
    <col min="14130" max="14130" width="0" style="1" hidden="1" customWidth="1"/>
    <col min="14131" max="14132" width="14.28515625" style="1" customWidth="1"/>
    <col min="14133" max="14133" width="20.85546875" style="1" customWidth="1"/>
    <col min="14134" max="14134" width="14.42578125" style="1" customWidth="1"/>
    <col min="14135" max="14135" width="15" style="1" customWidth="1"/>
    <col min="14136" max="14136" width="2.7109375" style="1" customWidth="1"/>
    <col min="14137" max="14137" width="11.7109375" style="1" customWidth="1"/>
    <col min="14138" max="14138" width="11.5703125" style="1" customWidth="1"/>
    <col min="14139" max="14139" width="2.28515625" style="1" customWidth="1"/>
    <col min="14140" max="14140" width="41" style="1" customWidth="1"/>
    <col min="14141" max="14141" width="14.28515625" style="1" customWidth="1"/>
    <col min="14142" max="14143" width="11.5703125" style="1" customWidth="1"/>
    <col min="14144" max="14144" width="21.85546875" style="1" customWidth="1"/>
    <col min="14145" max="14336" width="11.42578125" style="1"/>
    <col min="14337" max="14337" width="21.85546875" style="1" customWidth="1"/>
    <col min="14338" max="14338" width="13.85546875" style="1" customWidth="1"/>
    <col min="14339" max="14339" width="38.7109375" style="1" customWidth="1"/>
    <col min="14340" max="14340" width="3" style="1" bestFit="1" customWidth="1"/>
    <col min="14341" max="14341" width="32.28515625" style="1" customWidth="1"/>
    <col min="14342" max="14342" width="46.28515625" style="1" customWidth="1"/>
    <col min="14343" max="14343" width="19" style="1" customWidth="1"/>
    <col min="14344" max="14344" width="0" style="1" hidden="1" customWidth="1"/>
    <col min="14345" max="14345" width="17.7109375" style="1" customWidth="1"/>
    <col min="14346" max="14346" width="0" style="1" hidden="1" customWidth="1"/>
    <col min="14347" max="14347" width="22.28515625" style="1" customWidth="1"/>
    <col min="14348" max="14348" width="5.28515625" style="1" customWidth="1"/>
    <col min="14349" max="14349" width="36.28515625" style="1" customWidth="1"/>
    <col min="14350" max="14350" width="5.7109375" style="1" customWidth="1"/>
    <col min="14351" max="14351" width="0" style="1" hidden="1" customWidth="1"/>
    <col min="14352" max="14352" width="20.7109375" style="1" customWidth="1"/>
    <col min="14353" max="14353" width="4.85546875" style="1" customWidth="1"/>
    <col min="14354" max="14354" width="0" style="1" hidden="1" customWidth="1"/>
    <col min="14355" max="14355" width="24.7109375" style="1" customWidth="1"/>
    <col min="14356" max="14356" width="12.28515625" style="1" customWidth="1"/>
    <col min="14357" max="14357" width="0" style="1" hidden="1" customWidth="1"/>
    <col min="14358" max="14358" width="3.42578125" style="1" customWidth="1"/>
    <col min="14359" max="14359" width="0" style="1" hidden="1" customWidth="1"/>
    <col min="14360" max="14360" width="17.7109375" style="1" customWidth="1"/>
    <col min="14361" max="14361" width="3.42578125" style="1" customWidth="1"/>
    <col min="14362" max="14362" width="0" style="1" hidden="1" customWidth="1"/>
    <col min="14363" max="14363" width="23.7109375" style="1" customWidth="1"/>
    <col min="14364" max="14364" width="10" style="1" customWidth="1"/>
    <col min="14365" max="14365" width="0" style="1" hidden="1" customWidth="1"/>
    <col min="14366" max="14367" width="14.7109375" style="1" customWidth="1"/>
    <col min="14368" max="14368" width="12.85546875" style="1" customWidth="1"/>
    <col min="14369" max="14369" width="3.28515625" style="1" customWidth="1"/>
    <col min="14370" max="14370" width="30.28515625" style="1" customWidth="1"/>
    <col min="14371" max="14371" width="5" style="1" customWidth="1"/>
    <col min="14372" max="14372" width="0" style="1" hidden="1" customWidth="1"/>
    <col min="14373" max="14373" width="14.28515625" style="1" customWidth="1"/>
    <col min="14374" max="14374" width="5.7109375" style="1" customWidth="1"/>
    <col min="14375" max="14375" width="0" style="1" hidden="1" customWidth="1"/>
    <col min="14376" max="14376" width="17.28515625" style="1" customWidth="1"/>
    <col min="14377" max="14377" width="12.7109375" style="1" customWidth="1"/>
    <col min="14378" max="14378" width="0" style="1" hidden="1" customWidth="1"/>
    <col min="14379" max="14379" width="5.28515625" style="1" customWidth="1"/>
    <col min="14380" max="14380" width="0" style="1" hidden="1" customWidth="1"/>
    <col min="14381" max="14381" width="17" style="1" customWidth="1"/>
    <col min="14382" max="14382" width="6.28515625" style="1" customWidth="1"/>
    <col min="14383" max="14383" width="0" style="1" hidden="1" customWidth="1"/>
    <col min="14384" max="14384" width="14.28515625" style="1" customWidth="1"/>
    <col min="14385" max="14385" width="7.5703125" style="1" customWidth="1"/>
    <col min="14386" max="14386" width="0" style="1" hidden="1" customWidth="1"/>
    <col min="14387" max="14388" width="14.28515625" style="1" customWidth="1"/>
    <col min="14389" max="14389" width="20.85546875" style="1" customWidth="1"/>
    <col min="14390" max="14390" width="14.42578125" style="1" customWidth="1"/>
    <col min="14391" max="14391" width="15" style="1" customWidth="1"/>
    <col min="14392" max="14392" width="2.7109375" style="1" customWidth="1"/>
    <col min="14393" max="14393" width="11.7109375" style="1" customWidth="1"/>
    <col min="14394" max="14394" width="11.5703125" style="1" customWidth="1"/>
    <col min="14395" max="14395" width="2.28515625" style="1" customWidth="1"/>
    <col min="14396" max="14396" width="41" style="1" customWidth="1"/>
    <col min="14397" max="14397" width="14.28515625" style="1" customWidth="1"/>
    <col min="14398" max="14399" width="11.5703125" style="1" customWidth="1"/>
    <col min="14400" max="14400" width="21.85546875" style="1" customWidth="1"/>
    <col min="14401" max="14592" width="11.42578125" style="1"/>
    <col min="14593" max="14593" width="21.85546875" style="1" customWidth="1"/>
    <col min="14594" max="14594" width="13.85546875" style="1" customWidth="1"/>
    <col min="14595" max="14595" width="38.7109375" style="1" customWidth="1"/>
    <col min="14596" max="14596" width="3" style="1" bestFit="1" customWidth="1"/>
    <col min="14597" max="14597" width="32.28515625" style="1" customWidth="1"/>
    <col min="14598" max="14598" width="46.28515625" style="1" customWidth="1"/>
    <col min="14599" max="14599" width="19" style="1" customWidth="1"/>
    <col min="14600" max="14600" width="0" style="1" hidden="1" customWidth="1"/>
    <col min="14601" max="14601" width="17.7109375" style="1" customWidth="1"/>
    <col min="14602" max="14602" width="0" style="1" hidden="1" customWidth="1"/>
    <col min="14603" max="14603" width="22.28515625" style="1" customWidth="1"/>
    <col min="14604" max="14604" width="5.28515625" style="1" customWidth="1"/>
    <col min="14605" max="14605" width="36.28515625" style="1" customWidth="1"/>
    <col min="14606" max="14606" width="5.7109375" style="1" customWidth="1"/>
    <col min="14607" max="14607" width="0" style="1" hidden="1" customWidth="1"/>
    <col min="14608" max="14608" width="20.7109375" style="1" customWidth="1"/>
    <col min="14609" max="14609" width="4.85546875" style="1" customWidth="1"/>
    <col min="14610" max="14610" width="0" style="1" hidden="1" customWidth="1"/>
    <col min="14611" max="14611" width="24.7109375" style="1" customWidth="1"/>
    <col min="14612" max="14612" width="12.28515625" style="1" customWidth="1"/>
    <col min="14613" max="14613" width="0" style="1" hidden="1" customWidth="1"/>
    <col min="14614" max="14614" width="3.42578125" style="1" customWidth="1"/>
    <col min="14615" max="14615" width="0" style="1" hidden="1" customWidth="1"/>
    <col min="14616" max="14616" width="17.7109375" style="1" customWidth="1"/>
    <col min="14617" max="14617" width="3.42578125" style="1" customWidth="1"/>
    <col min="14618" max="14618" width="0" style="1" hidden="1" customWidth="1"/>
    <col min="14619" max="14619" width="23.7109375" style="1" customWidth="1"/>
    <col min="14620" max="14620" width="10" style="1" customWidth="1"/>
    <col min="14621" max="14621" width="0" style="1" hidden="1" customWidth="1"/>
    <col min="14622" max="14623" width="14.7109375" style="1" customWidth="1"/>
    <col min="14624" max="14624" width="12.85546875" style="1" customWidth="1"/>
    <col min="14625" max="14625" width="3.28515625" style="1" customWidth="1"/>
    <col min="14626" max="14626" width="30.28515625" style="1" customWidth="1"/>
    <col min="14627" max="14627" width="5" style="1" customWidth="1"/>
    <col min="14628" max="14628" width="0" style="1" hidden="1" customWidth="1"/>
    <col min="14629" max="14629" width="14.28515625" style="1" customWidth="1"/>
    <col min="14630" max="14630" width="5.7109375" style="1" customWidth="1"/>
    <col min="14631" max="14631" width="0" style="1" hidden="1" customWidth="1"/>
    <col min="14632" max="14632" width="17.28515625" style="1" customWidth="1"/>
    <col min="14633" max="14633" width="12.7109375" style="1" customWidth="1"/>
    <col min="14634" max="14634" width="0" style="1" hidden="1" customWidth="1"/>
    <col min="14635" max="14635" width="5.28515625" style="1" customWidth="1"/>
    <col min="14636" max="14636" width="0" style="1" hidden="1" customWidth="1"/>
    <col min="14637" max="14637" width="17" style="1" customWidth="1"/>
    <col min="14638" max="14638" width="6.28515625" style="1" customWidth="1"/>
    <col min="14639" max="14639" width="0" style="1" hidden="1" customWidth="1"/>
    <col min="14640" max="14640" width="14.28515625" style="1" customWidth="1"/>
    <col min="14641" max="14641" width="7.5703125" style="1" customWidth="1"/>
    <col min="14642" max="14642" width="0" style="1" hidden="1" customWidth="1"/>
    <col min="14643" max="14644" width="14.28515625" style="1" customWidth="1"/>
    <col min="14645" max="14645" width="20.85546875" style="1" customWidth="1"/>
    <col min="14646" max="14646" width="14.42578125" style="1" customWidth="1"/>
    <col min="14647" max="14647" width="15" style="1" customWidth="1"/>
    <col min="14648" max="14648" width="2.7109375" style="1" customWidth="1"/>
    <col min="14649" max="14649" width="11.7109375" style="1" customWidth="1"/>
    <col min="14650" max="14650" width="11.5703125" style="1" customWidth="1"/>
    <col min="14651" max="14651" width="2.28515625" style="1" customWidth="1"/>
    <col min="14652" max="14652" width="41" style="1" customWidth="1"/>
    <col min="14653" max="14653" width="14.28515625" style="1" customWidth="1"/>
    <col min="14654" max="14655" width="11.5703125" style="1" customWidth="1"/>
    <col min="14656" max="14656" width="21.85546875" style="1" customWidth="1"/>
    <col min="14657" max="14848" width="11.42578125" style="1"/>
    <col min="14849" max="14849" width="21.85546875" style="1" customWidth="1"/>
    <col min="14850" max="14850" width="13.85546875" style="1" customWidth="1"/>
    <col min="14851" max="14851" width="38.7109375" style="1" customWidth="1"/>
    <col min="14852" max="14852" width="3" style="1" bestFit="1" customWidth="1"/>
    <col min="14853" max="14853" width="32.28515625" style="1" customWidth="1"/>
    <col min="14854" max="14854" width="46.28515625" style="1" customWidth="1"/>
    <col min="14855" max="14855" width="19" style="1" customWidth="1"/>
    <col min="14856" max="14856" width="0" style="1" hidden="1" customWidth="1"/>
    <col min="14857" max="14857" width="17.7109375" style="1" customWidth="1"/>
    <col min="14858" max="14858" width="0" style="1" hidden="1" customWidth="1"/>
    <col min="14859" max="14859" width="22.28515625" style="1" customWidth="1"/>
    <col min="14860" max="14860" width="5.28515625" style="1" customWidth="1"/>
    <col min="14861" max="14861" width="36.28515625" style="1" customWidth="1"/>
    <col min="14862" max="14862" width="5.7109375" style="1" customWidth="1"/>
    <col min="14863" max="14863" width="0" style="1" hidden="1" customWidth="1"/>
    <col min="14864" max="14864" width="20.7109375" style="1" customWidth="1"/>
    <col min="14865" max="14865" width="4.85546875" style="1" customWidth="1"/>
    <col min="14866" max="14866" width="0" style="1" hidden="1" customWidth="1"/>
    <col min="14867" max="14867" width="24.7109375" style="1" customWidth="1"/>
    <col min="14868" max="14868" width="12.28515625" style="1" customWidth="1"/>
    <col min="14869" max="14869" width="0" style="1" hidden="1" customWidth="1"/>
    <col min="14870" max="14870" width="3.42578125" style="1" customWidth="1"/>
    <col min="14871" max="14871" width="0" style="1" hidden="1" customWidth="1"/>
    <col min="14872" max="14872" width="17.7109375" style="1" customWidth="1"/>
    <col min="14873" max="14873" width="3.42578125" style="1" customWidth="1"/>
    <col min="14874" max="14874" width="0" style="1" hidden="1" customWidth="1"/>
    <col min="14875" max="14875" width="23.7109375" style="1" customWidth="1"/>
    <col min="14876" max="14876" width="10" style="1" customWidth="1"/>
    <col min="14877" max="14877" width="0" style="1" hidden="1" customWidth="1"/>
    <col min="14878" max="14879" width="14.7109375" style="1" customWidth="1"/>
    <col min="14880" max="14880" width="12.85546875" style="1" customWidth="1"/>
    <col min="14881" max="14881" width="3.28515625" style="1" customWidth="1"/>
    <col min="14882" max="14882" width="30.28515625" style="1" customWidth="1"/>
    <col min="14883" max="14883" width="5" style="1" customWidth="1"/>
    <col min="14884" max="14884" width="0" style="1" hidden="1" customWidth="1"/>
    <col min="14885" max="14885" width="14.28515625" style="1" customWidth="1"/>
    <col min="14886" max="14886" width="5.7109375" style="1" customWidth="1"/>
    <col min="14887" max="14887" width="0" style="1" hidden="1" customWidth="1"/>
    <col min="14888" max="14888" width="17.28515625" style="1" customWidth="1"/>
    <col min="14889" max="14889" width="12.7109375" style="1" customWidth="1"/>
    <col min="14890" max="14890" width="0" style="1" hidden="1" customWidth="1"/>
    <col min="14891" max="14891" width="5.28515625" style="1" customWidth="1"/>
    <col min="14892" max="14892" width="0" style="1" hidden="1" customWidth="1"/>
    <col min="14893" max="14893" width="17" style="1" customWidth="1"/>
    <col min="14894" max="14894" width="6.28515625" style="1" customWidth="1"/>
    <col min="14895" max="14895" width="0" style="1" hidden="1" customWidth="1"/>
    <col min="14896" max="14896" width="14.28515625" style="1" customWidth="1"/>
    <col min="14897" max="14897" width="7.5703125" style="1" customWidth="1"/>
    <col min="14898" max="14898" width="0" style="1" hidden="1" customWidth="1"/>
    <col min="14899" max="14900" width="14.28515625" style="1" customWidth="1"/>
    <col min="14901" max="14901" width="20.85546875" style="1" customWidth="1"/>
    <col min="14902" max="14902" width="14.42578125" style="1" customWidth="1"/>
    <col min="14903" max="14903" width="15" style="1" customWidth="1"/>
    <col min="14904" max="14904" width="2.7109375" style="1" customWidth="1"/>
    <col min="14905" max="14905" width="11.7109375" style="1" customWidth="1"/>
    <col min="14906" max="14906" width="11.5703125" style="1" customWidth="1"/>
    <col min="14907" max="14907" width="2.28515625" style="1" customWidth="1"/>
    <col min="14908" max="14908" width="41" style="1" customWidth="1"/>
    <col min="14909" max="14909" width="14.28515625" style="1" customWidth="1"/>
    <col min="14910" max="14911" width="11.5703125" style="1" customWidth="1"/>
    <col min="14912" max="14912" width="21.85546875" style="1" customWidth="1"/>
    <col min="14913" max="15104" width="11.42578125" style="1"/>
    <col min="15105" max="15105" width="21.85546875" style="1" customWidth="1"/>
    <col min="15106" max="15106" width="13.85546875" style="1" customWidth="1"/>
    <col min="15107" max="15107" width="38.7109375" style="1" customWidth="1"/>
    <col min="15108" max="15108" width="3" style="1" bestFit="1" customWidth="1"/>
    <col min="15109" max="15109" width="32.28515625" style="1" customWidth="1"/>
    <col min="15110" max="15110" width="46.28515625" style="1" customWidth="1"/>
    <col min="15111" max="15111" width="19" style="1" customWidth="1"/>
    <col min="15112" max="15112" width="0" style="1" hidden="1" customWidth="1"/>
    <col min="15113" max="15113" width="17.7109375" style="1" customWidth="1"/>
    <col min="15114" max="15114" width="0" style="1" hidden="1" customWidth="1"/>
    <col min="15115" max="15115" width="22.28515625" style="1" customWidth="1"/>
    <col min="15116" max="15116" width="5.28515625" style="1" customWidth="1"/>
    <col min="15117" max="15117" width="36.28515625" style="1" customWidth="1"/>
    <col min="15118" max="15118" width="5.7109375" style="1" customWidth="1"/>
    <col min="15119" max="15119" width="0" style="1" hidden="1" customWidth="1"/>
    <col min="15120" max="15120" width="20.7109375" style="1" customWidth="1"/>
    <col min="15121" max="15121" width="4.85546875" style="1" customWidth="1"/>
    <col min="15122" max="15122" width="0" style="1" hidden="1" customWidth="1"/>
    <col min="15123" max="15123" width="24.7109375" style="1" customWidth="1"/>
    <col min="15124" max="15124" width="12.28515625" style="1" customWidth="1"/>
    <col min="15125" max="15125" width="0" style="1" hidden="1" customWidth="1"/>
    <col min="15126" max="15126" width="3.42578125" style="1" customWidth="1"/>
    <col min="15127" max="15127" width="0" style="1" hidden="1" customWidth="1"/>
    <col min="15128" max="15128" width="17.7109375" style="1" customWidth="1"/>
    <col min="15129" max="15129" width="3.42578125" style="1" customWidth="1"/>
    <col min="15130" max="15130" width="0" style="1" hidden="1" customWidth="1"/>
    <col min="15131" max="15131" width="23.7109375" style="1" customWidth="1"/>
    <col min="15132" max="15132" width="10" style="1" customWidth="1"/>
    <col min="15133" max="15133" width="0" style="1" hidden="1" customWidth="1"/>
    <col min="15134" max="15135" width="14.7109375" style="1" customWidth="1"/>
    <col min="15136" max="15136" width="12.85546875" style="1" customWidth="1"/>
    <col min="15137" max="15137" width="3.28515625" style="1" customWidth="1"/>
    <col min="15138" max="15138" width="30.28515625" style="1" customWidth="1"/>
    <col min="15139" max="15139" width="5" style="1" customWidth="1"/>
    <col min="15140" max="15140" width="0" style="1" hidden="1" customWidth="1"/>
    <col min="15141" max="15141" width="14.28515625" style="1" customWidth="1"/>
    <col min="15142" max="15142" width="5.7109375" style="1" customWidth="1"/>
    <col min="15143" max="15143" width="0" style="1" hidden="1" customWidth="1"/>
    <col min="15144" max="15144" width="17.28515625" style="1" customWidth="1"/>
    <col min="15145" max="15145" width="12.7109375" style="1" customWidth="1"/>
    <col min="15146" max="15146" width="0" style="1" hidden="1" customWidth="1"/>
    <col min="15147" max="15147" width="5.28515625" style="1" customWidth="1"/>
    <col min="15148" max="15148" width="0" style="1" hidden="1" customWidth="1"/>
    <col min="15149" max="15149" width="17" style="1" customWidth="1"/>
    <col min="15150" max="15150" width="6.28515625" style="1" customWidth="1"/>
    <col min="15151" max="15151" width="0" style="1" hidden="1" customWidth="1"/>
    <col min="15152" max="15152" width="14.28515625" style="1" customWidth="1"/>
    <col min="15153" max="15153" width="7.5703125" style="1" customWidth="1"/>
    <col min="15154" max="15154" width="0" style="1" hidden="1" customWidth="1"/>
    <col min="15155" max="15156" width="14.28515625" style="1" customWidth="1"/>
    <col min="15157" max="15157" width="20.85546875" style="1" customWidth="1"/>
    <col min="15158" max="15158" width="14.42578125" style="1" customWidth="1"/>
    <col min="15159" max="15159" width="15" style="1" customWidth="1"/>
    <col min="15160" max="15160" width="2.7109375" style="1" customWidth="1"/>
    <col min="15161" max="15161" width="11.7109375" style="1" customWidth="1"/>
    <col min="15162" max="15162" width="11.5703125" style="1" customWidth="1"/>
    <col min="15163" max="15163" width="2.28515625" style="1" customWidth="1"/>
    <col min="15164" max="15164" width="41" style="1" customWidth="1"/>
    <col min="15165" max="15165" width="14.28515625" style="1" customWidth="1"/>
    <col min="15166" max="15167" width="11.5703125" style="1" customWidth="1"/>
    <col min="15168" max="15168" width="21.85546875" style="1" customWidth="1"/>
    <col min="15169" max="15360" width="11.42578125" style="1"/>
    <col min="15361" max="15361" width="21.85546875" style="1" customWidth="1"/>
    <col min="15362" max="15362" width="13.85546875" style="1" customWidth="1"/>
    <col min="15363" max="15363" width="38.7109375" style="1" customWidth="1"/>
    <col min="15364" max="15364" width="3" style="1" bestFit="1" customWidth="1"/>
    <col min="15365" max="15365" width="32.28515625" style="1" customWidth="1"/>
    <col min="15366" max="15366" width="46.28515625" style="1" customWidth="1"/>
    <col min="15367" max="15367" width="19" style="1" customWidth="1"/>
    <col min="15368" max="15368" width="0" style="1" hidden="1" customWidth="1"/>
    <col min="15369" max="15369" width="17.7109375" style="1" customWidth="1"/>
    <col min="15370" max="15370" width="0" style="1" hidden="1" customWidth="1"/>
    <col min="15371" max="15371" width="22.28515625" style="1" customWidth="1"/>
    <col min="15372" max="15372" width="5.28515625" style="1" customWidth="1"/>
    <col min="15373" max="15373" width="36.28515625" style="1" customWidth="1"/>
    <col min="15374" max="15374" width="5.7109375" style="1" customWidth="1"/>
    <col min="15375" max="15375" width="0" style="1" hidden="1" customWidth="1"/>
    <col min="15376" max="15376" width="20.7109375" style="1" customWidth="1"/>
    <col min="15377" max="15377" width="4.85546875" style="1" customWidth="1"/>
    <col min="15378" max="15378" width="0" style="1" hidden="1" customWidth="1"/>
    <col min="15379" max="15379" width="24.7109375" style="1" customWidth="1"/>
    <col min="15380" max="15380" width="12.28515625" style="1" customWidth="1"/>
    <col min="15381" max="15381" width="0" style="1" hidden="1" customWidth="1"/>
    <col min="15382" max="15382" width="3.42578125" style="1" customWidth="1"/>
    <col min="15383" max="15383" width="0" style="1" hidden="1" customWidth="1"/>
    <col min="15384" max="15384" width="17.7109375" style="1" customWidth="1"/>
    <col min="15385" max="15385" width="3.42578125" style="1" customWidth="1"/>
    <col min="15386" max="15386" width="0" style="1" hidden="1" customWidth="1"/>
    <col min="15387" max="15387" width="23.7109375" style="1" customWidth="1"/>
    <col min="15388" max="15388" width="10" style="1" customWidth="1"/>
    <col min="15389" max="15389" width="0" style="1" hidden="1" customWidth="1"/>
    <col min="15390" max="15391" width="14.7109375" style="1" customWidth="1"/>
    <col min="15392" max="15392" width="12.85546875" style="1" customWidth="1"/>
    <col min="15393" max="15393" width="3.28515625" style="1" customWidth="1"/>
    <col min="15394" max="15394" width="30.28515625" style="1" customWidth="1"/>
    <col min="15395" max="15395" width="5" style="1" customWidth="1"/>
    <col min="15396" max="15396" width="0" style="1" hidden="1" customWidth="1"/>
    <col min="15397" max="15397" width="14.28515625" style="1" customWidth="1"/>
    <col min="15398" max="15398" width="5.7109375" style="1" customWidth="1"/>
    <col min="15399" max="15399" width="0" style="1" hidden="1" customWidth="1"/>
    <col min="15400" max="15400" width="17.28515625" style="1" customWidth="1"/>
    <col min="15401" max="15401" width="12.7109375" style="1" customWidth="1"/>
    <col min="15402" max="15402" width="0" style="1" hidden="1" customWidth="1"/>
    <col min="15403" max="15403" width="5.28515625" style="1" customWidth="1"/>
    <col min="15404" max="15404" width="0" style="1" hidden="1" customWidth="1"/>
    <col min="15405" max="15405" width="17" style="1" customWidth="1"/>
    <col min="15406" max="15406" width="6.28515625" style="1" customWidth="1"/>
    <col min="15407" max="15407" width="0" style="1" hidden="1" customWidth="1"/>
    <col min="15408" max="15408" width="14.28515625" style="1" customWidth="1"/>
    <col min="15409" max="15409" width="7.5703125" style="1" customWidth="1"/>
    <col min="15410" max="15410" width="0" style="1" hidden="1" customWidth="1"/>
    <col min="15411" max="15412" width="14.28515625" style="1" customWidth="1"/>
    <col min="15413" max="15413" width="20.85546875" style="1" customWidth="1"/>
    <col min="15414" max="15414" width="14.42578125" style="1" customWidth="1"/>
    <col min="15415" max="15415" width="15" style="1" customWidth="1"/>
    <col min="15416" max="15416" width="2.7109375" style="1" customWidth="1"/>
    <col min="15417" max="15417" width="11.7109375" style="1" customWidth="1"/>
    <col min="15418" max="15418" width="11.5703125" style="1" customWidth="1"/>
    <col min="15419" max="15419" width="2.28515625" style="1" customWidth="1"/>
    <col min="15420" max="15420" width="41" style="1" customWidth="1"/>
    <col min="15421" max="15421" width="14.28515625" style="1" customWidth="1"/>
    <col min="15422" max="15423" width="11.5703125" style="1" customWidth="1"/>
    <col min="15424" max="15424" width="21.85546875" style="1" customWidth="1"/>
    <col min="15425" max="15616" width="11.42578125" style="1"/>
    <col min="15617" max="15617" width="21.85546875" style="1" customWidth="1"/>
    <col min="15618" max="15618" width="13.85546875" style="1" customWidth="1"/>
    <col min="15619" max="15619" width="38.7109375" style="1" customWidth="1"/>
    <col min="15620" max="15620" width="3" style="1" bestFit="1" customWidth="1"/>
    <col min="15621" max="15621" width="32.28515625" style="1" customWidth="1"/>
    <col min="15622" max="15622" width="46.28515625" style="1" customWidth="1"/>
    <col min="15623" max="15623" width="19" style="1" customWidth="1"/>
    <col min="15624" max="15624" width="0" style="1" hidden="1" customWidth="1"/>
    <col min="15625" max="15625" width="17.7109375" style="1" customWidth="1"/>
    <col min="15626" max="15626" width="0" style="1" hidden="1" customWidth="1"/>
    <col min="15627" max="15627" width="22.28515625" style="1" customWidth="1"/>
    <col min="15628" max="15628" width="5.28515625" style="1" customWidth="1"/>
    <col min="15629" max="15629" width="36.28515625" style="1" customWidth="1"/>
    <col min="15630" max="15630" width="5.7109375" style="1" customWidth="1"/>
    <col min="15631" max="15631" width="0" style="1" hidden="1" customWidth="1"/>
    <col min="15632" max="15632" width="20.7109375" style="1" customWidth="1"/>
    <col min="15633" max="15633" width="4.85546875" style="1" customWidth="1"/>
    <col min="15634" max="15634" width="0" style="1" hidden="1" customWidth="1"/>
    <col min="15635" max="15635" width="24.7109375" style="1" customWidth="1"/>
    <col min="15636" max="15636" width="12.28515625" style="1" customWidth="1"/>
    <col min="15637" max="15637" width="0" style="1" hidden="1" customWidth="1"/>
    <col min="15638" max="15638" width="3.42578125" style="1" customWidth="1"/>
    <col min="15639" max="15639" width="0" style="1" hidden="1" customWidth="1"/>
    <col min="15640" max="15640" width="17.7109375" style="1" customWidth="1"/>
    <col min="15641" max="15641" width="3.42578125" style="1" customWidth="1"/>
    <col min="15642" max="15642" width="0" style="1" hidden="1" customWidth="1"/>
    <col min="15643" max="15643" width="23.7109375" style="1" customWidth="1"/>
    <col min="15644" max="15644" width="10" style="1" customWidth="1"/>
    <col min="15645" max="15645" width="0" style="1" hidden="1" customWidth="1"/>
    <col min="15646" max="15647" width="14.7109375" style="1" customWidth="1"/>
    <col min="15648" max="15648" width="12.85546875" style="1" customWidth="1"/>
    <col min="15649" max="15649" width="3.28515625" style="1" customWidth="1"/>
    <col min="15650" max="15650" width="30.28515625" style="1" customWidth="1"/>
    <col min="15651" max="15651" width="5" style="1" customWidth="1"/>
    <col min="15652" max="15652" width="0" style="1" hidden="1" customWidth="1"/>
    <col min="15653" max="15653" width="14.28515625" style="1" customWidth="1"/>
    <col min="15654" max="15654" width="5.7109375" style="1" customWidth="1"/>
    <col min="15655" max="15655" width="0" style="1" hidden="1" customWidth="1"/>
    <col min="15656" max="15656" width="17.28515625" style="1" customWidth="1"/>
    <col min="15657" max="15657" width="12.7109375" style="1" customWidth="1"/>
    <col min="15658" max="15658" width="0" style="1" hidden="1" customWidth="1"/>
    <col min="15659" max="15659" width="5.28515625" style="1" customWidth="1"/>
    <col min="15660" max="15660" width="0" style="1" hidden="1" customWidth="1"/>
    <col min="15661" max="15661" width="17" style="1" customWidth="1"/>
    <col min="15662" max="15662" width="6.28515625" style="1" customWidth="1"/>
    <col min="15663" max="15663" width="0" style="1" hidden="1" customWidth="1"/>
    <col min="15664" max="15664" width="14.28515625" style="1" customWidth="1"/>
    <col min="15665" max="15665" width="7.5703125" style="1" customWidth="1"/>
    <col min="15666" max="15666" width="0" style="1" hidden="1" customWidth="1"/>
    <col min="15667" max="15668" width="14.28515625" style="1" customWidth="1"/>
    <col min="15669" max="15669" width="20.85546875" style="1" customWidth="1"/>
    <col min="15670" max="15670" width="14.42578125" style="1" customWidth="1"/>
    <col min="15671" max="15671" width="15" style="1" customWidth="1"/>
    <col min="15672" max="15672" width="2.7109375" style="1" customWidth="1"/>
    <col min="15673" max="15673" width="11.7109375" style="1" customWidth="1"/>
    <col min="15674" max="15674" width="11.5703125" style="1" customWidth="1"/>
    <col min="15675" max="15675" width="2.28515625" style="1" customWidth="1"/>
    <col min="15676" max="15676" width="41" style="1" customWidth="1"/>
    <col min="15677" max="15677" width="14.28515625" style="1" customWidth="1"/>
    <col min="15678" max="15679" width="11.5703125" style="1" customWidth="1"/>
    <col min="15680" max="15680" width="21.85546875" style="1" customWidth="1"/>
    <col min="15681" max="15872" width="11.42578125" style="1"/>
    <col min="15873" max="15873" width="21.85546875" style="1" customWidth="1"/>
    <col min="15874" max="15874" width="13.85546875" style="1" customWidth="1"/>
    <col min="15875" max="15875" width="38.7109375" style="1" customWidth="1"/>
    <col min="15876" max="15876" width="3" style="1" bestFit="1" customWidth="1"/>
    <col min="15877" max="15877" width="32.28515625" style="1" customWidth="1"/>
    <col min="15878" max="15878" width="46.28515625" style="1" customWidth="1"/>
    <col min="15879" max="15879" width="19" style="1" customWidth="1"/>
    <col min="15880" max="15880" width="0" style="1" hidden="1" customWidth="1"/>
    <col min="15881" max="15881" width="17.7109375" style="1" customWidth="1"/>
    <col min="15882" max="15882" width="0" style="1" hidden="1" customWidth="1"/>
    <col min="15883" max="15883" width="22.28515625" style="1" customWidth="1"/>
    <col min="15884" max="15884" width="5.28515625" style="1" customWidth="1"/>
    <col min="15885" max="15885" width="36.28515625" style="1" customWidth="1"/>
    <col min="15886" max="15886" width="5.7109375" style="1" customWidth="1"/>
    <col min="15887" max="15887" width="0" style="1" hidden="1" customWidth="1"/>
    <col min="15888" max="15888" width="20.7109375" style="1" customWidth="1"/>
    <col min="15889" max="15889" width="4.85546875" style="1" customWidth="1"/>
    <col min="15890" max="15890" width="0" style="1" hidden="1" customWidth="1"/>
    <col min="15891" max="15891" width="24.7109375" style="1" customWidth="1"/>
    <col min="15892" max="15892" width="12.28515625" style="1" customWidth="1"/>
    <col min="15893" max="15893" width="0" style="1" hidden="1" customWidth="1"/>
    <col min="15894" max="15894" width="3.42578125" style="1" customWidth="1"/>
    <col min="15895" max="15895" width="0" style="1" hidden="1" customWidth="1"/>
    <col min="15896" max="15896" width="17.7109375" style="1" customWidth="1"/>
    <col min="15897" max="15897" width="3.42578125" style="1" customWidth="1"/>
    <col min="15898" max="15898" width="0" style="1" hidden="1" customWidth="1"/>
    <col min="15899" max="15899" width="23.7109375" style="1" customWidth="1"/>
    <col min="15900" max="15900" width="10" style="1" customWidth="1"/>
    <col min="15901" max="15901" width="0" style="1" hidden="1" customWidth="1"/>
    <col min="15902" max="15903" width="14.7109375" style="1" customWidth="1"/>
    <col min="15904" max="15904" width="12.85546875" style="1" customWidth="1"/>
    <col min="15905" max="15905" width="3.28515625" style="1" customWidth="1"/>
    <col min="15906" max="15906" width="30.28515625" style="1" customWidth="1"/>
    <col min="15907" max="15907" width="5" style="1" customWidth="1"/>
    <col min="15908" max="15908" width="0" style="1" hidden="1" customWidth="1"/>
    <col min="15909" max="15909" width="14.28515625" style="1" customWidth="1"/>
    <col min="15910" max="15910" width="5.7109375" style="1" customWidth="1"/>
    <col min="15911" max="15911" width="0" style="1" hidden="1" customWidth="1"/>
    <col min="15912" max="15912" width="17.28515625" style="1" customWidth="1"/>
    <col min="15913" max="15913" width="12.7109375" style="1" customWidth="1"/>
    <col min="15914" max="15914" width="0" style="1" hidden="1" customWidth="1"/>
    <col min="15915" max="15915" width="5.28515625" style="1" customWidth="1"/>
    <col min="15916" max="15916" width="0" style="1" hidden="1" customWidth="1"/>
    <col min="15917" max="15917" width="17" style="1" customWidth="1"/>
    <col min="15918" max="15918" width="6.28515625" style="1" customWidth="1"/>
    <col min="15919" max="15919" width="0" style="1" hidden="1" customWidth="1"/>
    <col min="15920" max="15920" width="14.28515625" style="1" customWidth="1"/>
    <col min="15921" max="15921" width="7.5703125" style="1" customWidth="1"/>
    <col min="15922" max="15922" width="0" style="1" hidden="1" customWidth="1"/>
    <col min="15923" max="15924" width="14.28515625" style="1" customWidth="1"/>
    <col min="15925" max="15925" width="20.85546875" style="1" customWidth="1"/>
    <col min="15926" max="15926" width="14.42578125" style="1" customWidth="1"/>
    <col min="15927" max="15927" width="15" style="1" customWidth="1"/>
    <col min="15928" max="15928" width="2.7109375" style="1" customWidth="1"/>
    <col min="15929" max="15929" width="11.7109375" style="1" customWidth="1"/>
    <col min="15930" max="15930" width="11.5703125" style="1" customWidth="1"/>
    <col min="15931" max="15931" width="2.28515625" style="1" customWidth="1"/>
    <col min="15932" max="15932" width="41" style="1" customWidth="1"/>
    <col min="15933" max="15933" width="14.28515625" style="1" customWidth="1"/>
    <col min="15934" max="15935" width="11.5703125" style="1" customWidth="1"/>
    <col min="15936" max="15936" width="21.85546875" style="1" customWidth="1"/>
    <col min="15937" max="16128" width="11.42578125" style="1"/>
    <col min="16129" max="16129" width="21.85546875" style="1" customWidth="1"/>
    <col min="16130" max="16130" width="13.85546875" style="1" customWidth="1"/>
    <col min="16131" max="16131" width="38.7109375" style="1" customWidth="1"/>
    <col min="16132" max="16132" width="3" style="1" bestFit="1" customWidth="1"/>
    <col min="16133" max="16133" width="32.28515625" style="1" customWidth="1"/>
    <col min="16134" max="16134" width="46.28515625" style="1" customWidth="1"/>
    <col min="16135" max="16135" width="19" style="1" customWidth="1"/>
    <col min="16136" max="16136" width="0" style="1" hidden="1" customWidth="1"/>
    <col min="16137" max="16137" width="17.7109375" style="1" customWidth="1"/>
    <col min="16138" max="16138" width="0" style="1" hidden="1" customWidth="1"/>
    <col min="16139" max="16139" width="22.28515625" style="1" customWidth="1"/>
    <col min="16140" max="16140" width="5.28515625" style="1" customWidth="1"/>
    <col min="16141" max="16141" width="36.28515625" style="1" customWidth="1"/>
    <col min="16142" max="16142" width="5.7109375" style="1" customWidth="1"/>
    <col min="16143" max="16143" width="0" style="1" hidden="1" customWidth="1"/>
    <col min="16144" max="16144" width="20.7109375" style="1" customWidth="1"/>
    <col min="16145" max="16145" width="4.85546875" style="1" customWidth="1"/>
    <col min="16146" max="16146" width="0" style="1" hidden="1" customWidth="1"/>
    <col min="16147" max="16147" width="24.7109375" style="1" customWidth="1"/>
    <col min="16148" max="16148" width="12.28515625" style="1" customWidth="1"/>
    <col min="16149" max="16149" width="0" style="1" hidden="1" customWidth="1"/>
    <col min="16150" max="16150" width="3.42578125" style="1" customWidth="1"/>
    <col min="16151" max="16151" width="0" style="1" hidden="1" customWidth="1"/>
    <col min="16152" max="16152" width="17.7109375" style="1" customWidth="1"/>
    <col min="16153" max="16153" width="3.42578125" style="1" customWidth="1"/>
    <col min="16154" max="16154" width="0" style="1" hidden="1" customWidth="1"/>
    <col min="16155" max="16155" width="23.7109375" style="1" customWidth="1"/>
    <col min="16156" max="16156" width="10" style="1" customWidth="1"/>
    <col min="16157" max="16157" width="0" style="1" hidden="1" customWidth="1"/>
    <col min="16158" max="16159" width="14.7109375" style="1" customWidth="1"/>
    <col min="16160" max="16160" width="12.85546875" style="1" customWidth="1"/>
    <col min="16161" max="16161" width="3.28515625" style="1" customWidth="1"/>
    <col min="16162" max="16162" width="30.28515625" style="1" customWidth="1"/>
    <col min="16163" max="16163" width="5" style="1" customWidth="1"/>
    <col min="16164" max="16164" width="0" style="1" hidden="1" customWidth="1"/>
    <col min="16165" max="16165" width="14.28515625" style="1" customWidth="1"/>
    <col min="16166" max="16166" width="5.7109375" style="1" customWidth="1"/>
    <col min="16167" max="16167" width="0" style="1" hidden="1" customWidth="1"/>
    <col min="16168" max="16168" width="17.28515625" style="1" customWidth="1"/>
    <col min="16169" max="16169" width="12.7109375" style="1" customWidth="1"/>
    <col min="16170" max="16170" width="0" style="1" hidden="1" customWidth="1"/>
    <col min="16171" max="16171" width="5.28515625" style="1" customWidth="1"/>
    <col min="16172" max="16172" width="0" style="1" hidden="1" customWidth="1"/>
    <col min="16173" max="16173" width="17" style="1" customWidth="1"/>
    <col min="16174" max="16174" width="6.28515625" style="1" customWidth="1"/>
    <col min="16175" max="16175" width="0" style="1" hidden="1" customWidth="1"/>
    <col min="16176" max="16176" width="14.28515625" style="1" customWidth="1"/>
    <col min="16177" max="16177" width="7.5703125" style="1" customWidth="1"/>
    <col min="16178" max="16178" width="0" style="1" hidden="1" customWidth="1"/>
    <col min="16179" max="16180" width="14.28515625" style="1" customWidth="1"/>
    <col min="16181" max="16181" width="20.85546875" style="1" customWidth="1"/>
    <col min="16182" max="16182" width="14.42578125" style="1" customWidth="1"/>
    <col min="16183" max="16183" width="15" style="1" customWidth="1"/>
    <col min="16184" max="16184" width="2.7109375" style="1" customWidth="1"/>
    <col min="16185" max="16185" width="11.7109375" style="1" customWidth="1"/>
    <col min="16186" max="16186" width="11.5703125" style="1" customWidth="1"/>
    <col min="16187" max="16187" width="2.28515625" style="1" customWidth="1"/>
    <col min="16188" max="16188" width="41" style="1" customWidth="1"/>
    <col min="16189" max="16189" width="14.28515625" style="1" customWidth="1"/>
    <col min="16190" max="16191" width="11.5703125" style="1" customWidth="1"/>
    <col min="16192" max="16192" width="21.85546875" style="1" customWidth="1"/>
    <col min="16193" max="16384" width="11.42578125" style="1"/>
  </cols>
  <sheetData>
    <row r="1" spans="1:64" ht="15.75" thickBot="1">
      <c r="A1" s="72"/>
      <c r="B1" s="72"/>
      <c r="C1" s="72"/>
      <c r="D1" s="72"/>
      <c r="E1" s="72"/>
      <c r="F1" s="73"/>
      <c r="G1" s="74" t="s">
        <v>102</v>
      </c>
      <c r="H1" s="75"/>
      <c r="I1" s="75"/>
      <c r="J1" s="75"/>
      <c r="K1" s="75"/>
      <c r="L1" s="76"/>
      <c r="M1" s="77" t="s">
        <v>103</v>
      </c>
      <c r="N1" s="78"/>
      <c r="O1" s="78"/>
      <c r="P1" s="78"/>
      <c r="Q1" s="78"/>
      <c r="R1" s="78"/>
      <c r="S1" s="78"/>
      <c r="T1" s="78"/>
      <c r="U1" s="78"/>
      <c r="V1" s="78"/>
      <c r="W1" s="78"/>
      <c r="X1" s="78"/>
      <c r="Y1" s="78"/>
      <c r="Z1" s="78"/>
      <c r="AA1" s="78"/>
      <c r="AB1" s="78"/>
      <c r="AC1" s="78"/>
      <c r="AD1" s="78"/>
      <c r="AE1" s="78"/>
      <c r="AF1" s="78"/>
      <c r="AG1" s="79"/>
      <c r="AH1" s="80" t="s">
        <v>104</v>
      </c>
      <c r="AI1" s="80"/>
      <c r="AJ1" s="80"/>
      <c r="AK1" s="80"/>
      <c r="AL1" s="80"/>
      <c r="AM1" s="80"/>
      <c r="AN1" s="80"/>
      <c r="AO1" s="80"/>
      <c r="AP1" s="80"/>
      <c r="AQ1" s="80"/>
      <c r="AR1" s="80"/>
      <c r="AS1" s="80"/>
      <c r="AT1" s="80"/>
      <c r="AU1" s="80"/>
      <c r="AV1" s="80"/>
      <c r="AW1" s="80"/>
      <c r="AX1" s="80"/>
      <c r="AY1" s="80"/>
      <c r="AZ1" s="80"/>
      <c r="BA1" s="80"/>
      <c r="BB1" s="80"/>
      <c r="BC1" s="80"/>
      <c r="BD1" s="81"/>
      <c r="BE1" s="82" t="s">
        <v>105</v>
      </c>
      <c r="BF1" s="83"/>
      <c r="BG1" s="70" t="s">
        <v>3</v>
      </c>
      <c r="BH1" s="71"/>
      <c r="BI1" s="71"/>
      <c r="BJ1" s="71"/>
      <c r="BK1" s="71"/>
      <c r="BL1" s="71"/>
    </row>
    <row r="2" spans="1:64" s="2" customFormat="1" ht="30">
      <c r="A2" s="44" t="s">
        <v>4</v>
      </c>
      <c r="B2" s="44" t="s">
        <v>44</v>
      </c>
      <c r="C2" s="44" t="s">
        <v>5</v>
      </c>
      <c r="D2" s="95" t="s">
        <v>6</v>
      </c>
      <c r="E2" s="95"/>
      <c r="F2" s="5" t="s">
        <v>7</v>
      </c>
      <c r="G2" s="96" t="s">
        <v>8</v>
      </c>
      <c r="H2" s="97"/>
      <c r="I2" s="97" t="s">
        <v>10</v>
      </c>
      <c r="J2" s="97"/>
      <c r="K2" s="97" t="s">
        <v>106</v>
      </c>
      <c r="L2" s="98"/>
      <c r="M2" s="25" t="s">
        <v>12</v>
      </c>
      <c r="N2" s="88" t="s">
        <v>70</v>
      </c>
      <c r="O2" s="88"/>
      <c r="P2" s="88"/>
      <c r="Q2" s="88" t="s">
        <v>0</v>
      </c>
      <c r="R2" s="88"/>
      <c r="S2" s="88"/>
      <c r="T2" s="88" t="s">
        <v>107</v>
      </c>
      <c r="U2" s="88"/>
      <c r="V2" s="88" t="s">
        <v>108</v>
      </c>
      <c r="W2" s="88"/>
      <c r="X2" s="88"/>
      <c r="Y2" s="88" t="s">
        <v>71</v>
      </c>
      <c r="Z2" s="88"/>
      <c r="AA2" s="88"/>
      <c r="AB2" s="88" t="s">
        <v>109</v>
      </c>
      <c r="AC2" s="88"/>
      <c r="AD2" s="42" t="s">
        <v>110</v>
      </c>
      <c r="AE2" s="42" t="s">
        <v>111</v>
      </c>
      <c r="AF2" s="45" t="s">
        <v>8</v>
      </c>
      <c r="AG2" s="46" t="s">
        <v>9</v>
      </c>
      <c r="AH2" s="41" t="s">
        <v>13</v>
      </c>
      <c r="AI2" s="89" t="s">
        <v>70</v>
      </c>
      <c r="AJ2" s="90"/>
      <c r="AK2" s="91"/>
      <c r="AL2" s="92" t="s">
        <v>0</v>
      </c>
      <c r="AM2" s="93"/>
      <c r="AN2" s="94"/>
      <c r="AO2" s="92" t="s">
        <v>107</v>
      </c>
      <c r="AP2" s="94"/>
      <c r="AQ2" s="92" t="s">
        <v>108</v>
      </c>
      <c r="AR2" s="93"/>
      <c r="AS2" s="94"/>
      <c r="AT2" s="89" t="s">
        <v>71</v>
      </c>
      <c r="AU2" s="90"/>
      <c r="AV2" s="91"/>
      <c r="AW2" s="92" t="s">
        <v>109</v>
      </c>
      <c r="AX2" s="94"/>
      <c r="AY2" s="9" t="s">
        <v>110</v>
      </c>
      <c r="AZ2" s="9" t="s">
        <v>111</v>
      </c>
      <c r="BA2" s="48" t="s">
        <v>214</v>
      </c>
      <c r="BB2" s="7" t="s">
        <v>112</v>
      </c>
      <c r="BC2" s="7" t="s">
        <v>10</v>
      </c>
      <c r="BD2" s="8" t="s">
        <v>11</v>
      </c>
      <c r="BE2" s="6" t="s">
        <v>38</v>
      </c>
      <c r="BF2" s="8" t="s">
        <v>39</v>
      </c>
      <c r="BG2" s="84" t="s">
        <v>14</v>
      </c>
      <c r="BH2" s="85"/>
      <c r="BI2" s="43" t="s">
        <v>0</v>
      </c>
      <c r="BJ2" s="43" t="s">
        <v>1</v>
      </c>
      <c r="BK2" s="43" t="s">
        <v>2</v>
      </c>
      <c r="BL2" s="43" t="s">
        <v>15</v>
      </c>
    </row>
    <row r="3" spans="1:64" ht="114.75">
      <c r="A3" s="119" t="s">
        <v>58</v>
      </c>
      <c r="B3" s="100" t="s">
        <v>50</v>
      </c>
      <c r="C3" s="112" t="s">
        <v>610</v>
      </c>
      <c r="D3" s="100" t="s">
        <v>611</v>
      </c>
      <c r="E3" s="86" t="s">
        <v>612</v>
      </c>
      <c r="F3" s="113" t="s">
        <v>613</v>
      </c>
      <c r="G3" s="101" t="s">
        <v>21</v>
      </c>
      <c r="H3" s="100">
        <v>4</v>
      </c>
      <c r="I3" s="86" t="s">
        <v>17</v>
      </c>
      <c r="J3" s="100">
        <v>5</v>
      </c>
      <c r="K3" s="100" t="s">
        <v>42</v>
      </c>
      <c r="L3" s="99">
        <v>20</v>
      </c>
      <c r="M3" s="53" t="s">
        <v>614</v>
      </c>
      <c r="N3" s="39" t="s">
        <v>113</v>
      </c>
      <c r="O3" s="38">
        <v>15</v>
      </c>
      <c r="P3" s="54" t="s">
        <v>615</v>
      </c>
      <c r="Q3" s="40" t="s">
        <v>113</v>
      </c>
      <c r="R3" s="38">
        <v>5</v>
      </c>
      <c r="S3" s="40" t="s">
        <v>616</v>
      </c>
      <c r="T3" s="40" t="s">
        <v>114</v>
      </c>
      <c r="U3" s="38">
        <v>10</v>
      </c>
      <c r="V3" s="40" t="s">
        <v>113</v>
      </c>
      <c r="W3" s="38">
        <v>15</v>
      </c>
      <c r="X3" s="40" t="s">
        <v>617</v>
      </c>
      <c r="Y3" s="40" t="s">
        <v>113</v>
      </c>
      <c r="Z3" s="38">
        <v>10</v>
      </c>
      <c r="AA3" s="54" t="s">
        <v>618</v>
      </c>
      <c r="AB3" s="39" t="s">
        <v>113</v>
      </c>
      <c r="AC3" s="38">
        <v>30</v>
      </c>
      <c r="AD3" s="100">
        <v>85</v>
      </c>
      <c r="AE3" s="100">
        <v>2</v>
      </c>
      <c r="AF3" s="100" t="s">
        <v>24</v>
      </c>
      <c r="AG3" s="99">
        <v>2</v>
      </c>
      <c r="AH3" s="53" t="s">
        <v>619</v>
      </c>
      <c r="AI3" s="39" t="s">
        <v>113</v>
      </c>
      <c r="AJ3" s="38"/>
      <c r="AK3" s="54" t="s">
        <v>620</v>
      </c>
      <c r="AL3" s="40" t="s">
        <v>113</v>
      </c>
      <c r="AM3" s="38"/>
      <c r="AN3" s="40" t="s">
        <v>616</v>
      </c>
      <c r="AO3" s="40" t="s">
        <v>114</v>
      </c>
      <c r="AP3" s="38"/>
      <c r="AQ3" s="40" t="s">
        <v>113</v>
      </c>
      <c r="AR3" s="38"/>
      <c r="AS3" s="40" t="s">
        <v>345</v>
      </c>
      <c r="AT3" s="40" t="s">
        <v>113</v>
      </c>
      <c r="AU3" s="38"/>
      <c r="AV3" s="54" t="s">
        <v>621</v>
      </c>
      <c r="AW3" s="39" t="s">
        <v>113</v>
      </c>
      <c r="AX3" s="38">
        <v>30</v>
      </c>
      <c r="AY3" s="104">
        <v>90</v>
      </c>
      <c r="AZ3" s="104">
        <v>2</v>
      </c>
      <c r="BA3" s="100"/>
      <c r="BB3" s="100" t="s">
        <v>113</v>
      </c>
      <c r="BC3" s="100" t="s">
        <v>20</v>
      </c>
      <c r="BD3" s="99">
        <v>3</v>
      </c>
      <c r="BE3" s="108">
        <v>6</v>
      </c>
      <c r="BF3" s="99" t="s">
        <v>41</v>
      </c>
      <c r="BG3" s="10">
        <v>1</v>
      </c>
      <c r="BH3" s="57" t="s">
        <v>622</v>
      </c>
      <c r="BI3" s="38" t="s">
        <v>616</v>
      </c>
      <c r="BJ3" s="47">
        <v>43466</v>
      </c>
      <c r="BK3" s="37">
        <v>43800</v>
      </c>
      <c r="BL3" s="54" t="s">
        <v>398</v>
      </c>
    </row>
    <row r="4" spans="1:64" ht="76.5">
      <c r="A4" s="120"/>
      <c r="B4" s="100"/>
      <c r="C4" s="112"/>
      <c r="D4" s="100"/>
      <c r="E4" s="86"/>
      <c r="F4" s="113"/>
      <c r="G4" s="101"/>
      <c r="H4" s="100"/>
      <c r="I4" s="86"/>
      <c r="J4" s="100"/>
      <c r="K4" s="100"/>
      <c r="L4" s="99"/>
      <c r="M4" s="53" t="s">
        <v>623</v>
      </c>
      <c r="N4" s="39" t="s">
        <v>113</v>
      </c>
      <c r="O4" s="38">
        <v>15</v>
      </c>
      <c r="P4" s="54" t="s">
        <v>615</v>
      </c>
      <c r="Q4" s="40" t="s">
        <v>113</v>
      </c>
      <c r="R4" s="38">
        <v>5</v>
      </c>
      <c r="S4" s="40" t="s">
        <v>344</v>
      </c>
      <c r="T4" s="40" t="s">
        <v>114</v>
      </c>
      <c r="U4" s="38">
        <v>10</v>
      </c>
      <c r="V4" s="40" t="s">
        <v>113</v>
      </c>
      <c r="W4" s="38">
        <v>15</v>
      </c>
      <c r="X4" s="40" t="s">
        <v>190</v>
      </c>
      <c r="Y4" s="40" t="s">
        <v>113</v>
      </c>
      <c r="Z4" s="38">
        <v>10</v>
      </c>
      <c r="AA4" s="54" t="s">
        <v>618</v>
      </c>
      <c r="AB4" s="39" t="s">
        <v>113</v>
      </c>
      <c r="AC4" s="38">
        <v>30</v>
      </c>
      <c r="AD4" s="100"/>
      <c r="AE4" s="100"/>
      <c r="AF4" s="100"/>
      <c r="AG4" s="99"/>
      <c r="AH4" s="17" t="s">
        <v>624</v>
      </c>
      <c r="AI4" s="39" t="s">
        <v>113</v>
      </c>
      <c r="AJ4" s="38">
        <v>15</v>
      </c>
      <c r="AK4" s="19" t="s">
        <v>625</v>
      </c>
      <c r="AL4" s="40" t="s">
        <v>113</v>
      </c>
      <c r="AM4" s="38">
        <v>5</v>
      </c>
      <c r="AN4" s="40" t="s">
        <v>616</v>
      </c>
      <c r="AO4" s="40" t="s">
        <v>626</v>
      </c>
      <c r="AP4" s="38">
        <v>15</v>
      </c>
      <c r="AQ4" s="40" t="s">
        <v>113</v>
      </c>
      <c r="AR4" s="38">
        <v>15</v>
      </c>
      <c r="AS4" s="40" t="s">
        <v>627</v>
      </c>
      <c r="AT4" s="40" t="s">
        <v>113</v>
      </c>
      <c r="AU4" s="38">
        <v>10</v>
      </c>
      <c r="AV4" s="19" t="s">
        <v>628</v>
      </c>
      <c r="AW4" s="39" t="s">
        <v>113</v>
      </c>
      <c r="AX4" s="38">
        <v>30</v>
      </c>
      <c r="AY4" s="105"/>
      <c r="AZ4" s="105"/>
      <c r="BA4" s="100"/>
      <c r="BB4" s="100"/>
      <c r="BC4" s="100"/>
      <c r="BD4" s="99"/>
      <c r="BE4" s="108"/>
      <c r="BF4" s="99"/>
      <c r="BG4" s="11">
        <v>2</v>
      </c>
      <c r="BH4" s="57" t="s">
        <v>629</v>
      </c>
      <c r="BI4" s="38" t="s">
        <v>344</v>
      </c>
      <c r="BJ4" s="47">
        <v>43466</v>
      </c>
      <c r="BK4" s="37">
        <v>43800</v>
      </c>
      <c r="BL4" s="54" t="s">
        <v>398</v>
      </c>
    </row>
    <row r="5" spans="1:64" ht="102">
      <c r="A5" s="120"/>
      <c r="B5" s="100"/>
      <c r="C5" s="112"/>
      <c r="D5" s="100"/>
      <c r="E5" s="86"/>
      <c r="F5" s="113"/>
      <c r="G5" s="101"/>
      <c r="H5" s="100"/>
      <c r="I5" s="86"/>
      <c r="J5" s="100"/>
      <c r="K5" s="100"/>
      <c r="L5" s="99"/>
      <c r="M5" s="53" t="s">
        <v>619</v>
      </c>
      <c r="N5" s="39" t="s">
        <v>113</v>
      </c>
      <c r="O5" s="38"/>
      <c r="P5" s="54" t="s">
        <v>620</v>
      </c>
      <c r="Q5" s="40" t="s">
        <v>113</v>
      </c>
      <c r="R5" s="38"/>
      <c r="S5" s="40" t="s">
        <v>616</v>
      </c>
      <c r="T5" s="40" t="s">
        <v>114</v>
      </c>
      <c r="U5" s="38"/>
      <c r="V5" s="40" t="s">
        <v>113</v>
      </c>
      <c r="W5" s="38"/>
      <c r="X5" s="40" t="s">
        <v>345</v>
      </c>
      <c r="Y5" s="40" t="s">
        <v>113</v>
      </c>
      <c r="Z5" s="38"/>
      <c r="AA5" s="54" t="s">
        <v>621</v>
      </c>
      <c r="AB5" s="39" t="s">
        <v>113</v>
      </c>
      <c r="AC5" s="38">
        <v>30</v>
      </c>
      <c r="AD5" s="100"/>
      <c r="AE5" s="100"/>
      <c r="AF5" s="100"/>
      <c r="AG5" s="99"/>
      <c r="AH5" s="17"/>
      <c r="AI5" s="39"/>
      <c r="AJ5" s="38" t="s">
        <v>146</v>
      </c>
      <c r="AK5" s="19"/>
      <c r="AL5" s="40"/>
      <c r="AM5" s="38" t="s">
        <v>146</v>
      </c>
      <c r="AN5" s="40"/>
      <c r="AO5" s="40"/>
      <c r="AP5" s="38" t="s">
        <v>146</v>
      </c>
      <c r="AQ5" s="40"/>
      <c r="AR5" s="38" t="s">
        <v>146</v>
      </c>
      <c r="AS5" s="40"/>
      <c r="AT5" s="40"/>
      <c r="AU5" s="38" t="s">
        <v>146</v>
      </c>
      <c r="AV5" s="19"/>
      <c r="AW5" s="39"/>
      <c r="AX5" s="38" t="s">
        <v>146</v>
      </c>
      <c r="AY5" s="105"/>
      <c r="AZ5" s="105"/>
      <c r="BA5" s="100"/>
      <c r="BB5" s="100"/>
      <c r="BC5" s="100"/>
      <c r="BD5" s="99"/>
      <c r="BE5" s="108"/>
      <c r="BF5" s="99"/>
      <c r="BG5" s="11">
        <v>3</v>
      </c>
      <c r="BH5" s="57" t="s">
        <v>630</v>
      </c>
      <c r="BI5" s="38" t="s">
        <v>616</v>
      </c>
      <c r="BJ5" s="47">
        <v>43466</v>
      </c>
      <c r="BK5" s="37">
        <v>43800</v>
      </c>
      <c r="BL5" s="54" t="s">
        <v>631</v>
      </c>
    </row>
    <row r="6" spans="1:64" ht="51">
      <c r="A6" s="120"/>
      <c r="B6" s="100"/>
      <c r="C6" s="112"/>
      <c r="D6" s="100"/>
      <c r="E6" s="86"/>
      <c r="F6" s="113"/>
      <c r="G6" s="101"/>
      <c r="H6" s="100"/>
      <c r="I6" s="86"/>
      <c r="J6" s="100"/>
      <c r="K6" s="100"/>
      <c r="L6" s="99"/>
      <c r="M6" s="53" t="s">
        <v>632</v>
      </c>
      <c r="N6" s="39" t="s">
        <v>113</v>
      </c>
      <c r="O6" s="38">
        <v>15</v>
      </c>
      <c r="P6" s="54" t="s">
        <v>633</v>
      </c>
      <c r="Q6" s="40" t="s">
        <v>113</v>
      </c>
      <c r="R6" s="38">
        <v>5</v>
      </c>
      <c r="S6" s="40" t="s">
        <v>344</v>
      </c>
      <c r="T6" s="40" t="s">
        <v>114</v>
      </c>
      <c r="U6" s="38">
        <v>10</v>
      </c>
      <c r="V6" s="40" t="s">
        <v>113</v>
      </c>
      <c r="W6" s="38">
        <v>15</v>
      </c>
      <c r="X6" s="40" t="s">
        <v>196</v>
      </c>
      <c r="Y6" s="40" t="s">
        <v>113</v>
      </c>
      <c r="Z6" s="38">
        <v>10</v>
      </c>
      <c r="AA6" s="54" t="s">
        <v>634</v>
      </c>
      <c r="AB6" s="39" t="s">
        <v>113</v>
      </c>
      <c r="AC6" s="38">
        <v>30</v>
      </c>
      <c r="AD6" s="100"/>
      <c r="AE6" s="100"/>
      <c r="AF6" s="100"/>
      <c r="AG6" s="99"/>
      <c r="AH6" s="17"/>
      <c r="AI6" s="39"/>
      <c r="AJ6" s="38" t="s">
        <v>146</v>
      </c>
      <c r="AK6" s="19"/>
      <c r="AL6" s="40"/>
      <c r="AM6" s="38" t="s">
        <v>146</v>
      </c>
      <c r="AN6" s="40"/>
      <c r="AO6" s="40"/>
      <c r="AP6" s="38" t="s">
        <v>146</v>
      </c>
      <c r="AQ6" s="40"/>
      <c r="AR6" s="38" t="s">
        <v>146</v>
      </c>
      <c r="AS6" s="40"/>
      <c r="AT6" s="40"/>
      <c r="AU6" s="38" t="s">
        <v>146</v>
      </c>
      <c r="AV6" s="19"/>
      <c r="AW6" s="39"/>
      <c r="AX6" s="38" t="s">
        <v>146</v>
      </c>
      <c r="AY6" s="105"/>
      <c r="AZ6" s="105"/>
      <c r="BA6" s="100"/>
      <c r="BB6" s="100"/>
      <c r="BC6" s="100"/>
      <c r="BD6" s="99"/>
      <c r="BE6" s="108"/>
      <c r="BF6" s="99"/>
      <c r="BG6" s="11">
        <v>4</v>
      </c>
      <c r="BH6" s="57" t="s">
        <v>635</v>
      </c>
      <c r="BI6" s="38" t="s">
        <v>616</v>
      </c>
      <c r="BJ6" s="47">
        <v>43466</v>
      </c>
      <c r="BK6" s="37">
        <v>43800</v>
      </c>
      <c r="BL6" s="54" t="s">
        <v>636</v>
      </c>
    </row>
    <row r="7" spans="1:64" ht="63.75">
      <c r="A7" s="120"/>
      <c r="B7" s="100"/>
      <c r="C7" s="112"/>
      <c r="D7" s="100"/>
      <c r="E7" s="86"/>
      <c r="F7" s="113"/>
      <c r="G7" s="101"/>
      <c r="H7" s="100"/>
      <c r="I7" s="86"/>
      <c r="J7" s="100"/>
      <c r="K7" s="100"/>
      <c r="L7" s="99"/>
      <c r="M7" s="17" t="s">
        <v>624</v>
      </c>
      <c r="N7" s="39" t="s">
        <v>113</v>
      </c>
      <c r="O7" s="38">
        <v>15</v>
      </c>
      <c r="P7" s="19" t="s">
        <v>625</v>
      </c>
      <c r="Q7" s="40" t="s">
        <v>113</v>
      </c>
      <c r="R7" s="38">
        <v>5</v>
      </c>
      <c r="S7" s="40" t="s">
        <v>616</v>
      </c>
      <c r="T7" s="40" t="s">
        <v>626</v>
      </c>
      <c r="U7" s="38">
        <v>15</v>
      </c>
      <c r="V7" s="40" t="s">
        <v>113</v>
      </c>
      <c r="W7" s="38">
        <v>15</v>
      </c>
      <c r="X7" s="40" t="s">
        <v>627</v>
      </c>
      <c r="Y7" s="40" t="s">
        <v>113</v>
      </c>
      <c r="Z7" s="38">
        <v>10</v>
      </c>
      <c r="AA7" s="19" t="s">
        <v>628</v>
      </c>
      <c r="AB7" s="39" t="s">
        <v>113</v>
      </c>
      <c r="AC7" s="38"/>
      <c r="AD7" s="100"/>
      <c r="AE7" s="100"/>
      <c r="AF7" s="100"/>
      <c r="AG7" s="99"/>
      <c r="AH7" s="17"/>
      <c r="AI7" s="39"/>
      <c r="AJ7" s="38"/>
      <c r="AK7" s="19"/>
      <c r="AL7" s="40"/>
      <c r="AM7" s="38"/>
      <c r="AN7" s="40"/>
      <c r="AO7" s="40"/>
      <c r="AP7" s="38"/>
      <c r="AQ7" s="40"/>
      <c r="AR7" s="38"/>
      <c r="AS7" s="40"/>
      <c r="AT7" s="40"/>
      <c r="AU7" s="38"/>
      <c r="AV7" s="19"/>
      <c r="AW7" s="39"/>
      <c r="AX7" s="38"/>
      <c r="AY7" s="105"/>
      <c r="AZ7" s="105"/>
      <c r="BA7" s="100"/>
      <c r="BB7" s="100"/>
      <c r="BC7" s="100"/>
      <c r="BD7" s="99"/>
      <c r="BE7" s="108"/>
      <c r="BF7" s="99"/>
      <c r="BG7" s="11">
        <v>5</v>
      </c>
      <c r="BH7" s="57"/>
      <c r="BI7" s="38"/>
      <c r="BJ7" s="58"/>
      <c r="BK7" s="58"/>
      <c r="BL7" s="54"/>
    </row>
    <row r="8" spans="1:64">
      <c r="A8" s="121"/>
      <c r="B8" s="100"/>
      <c r="C8" s="112"/>
      <c r="D8" s="100"/>
      <c r="E8" s="86"/>
      <c r="F8" s="113"/>
      <c r="G8" s="101"/>
      <c r="H8" s="100"/>
      <c r="I8" s="86"/>
      <c r="J8" s="100"/>
      <c r="K8" s="100"/>
      <c r="L8" s="99"/>
      <c r="M8" s="16"/>
      <c r="N8" s="39"/>
      <c r="O8" s="38"/>
      <c r="P8" s="54"/>
      <c r="Q8" s="40"/>
      <c r="R8" s="38"/>
      <c r="S8" s="40"/>
      <c r="T8" s="40"/>
      <c r="U8" s="38"/>
      <c r="V8" s="40"/>
      <c r="W8" s="38"/>
      <c r="X8" s="40"/>
      <c r="Y8" s="40"/>
      <c r="Z8" s="38"/>
      <c r="AA8" s="54"/>
      <c r="AB8" s="39"/>
      <c r="AC8" s="38" t="s">
        <v>146</v>
      </c>
      <c r="AD8" s="100"/>
      <c r="AE8" s="100"/>
      <c r="AF8" s="100"/>
      <c r="AG8" s="99"/>
      <c r="AH8" s="17"/>
      <c r="AI8" s="39"/>
      <c r="AJ8" s="38" t="s">
        <v>146</v>
      </c>
      <c r="AK8" s="19"/>
      <c r="AL8" s="40"/>
      <c r="AM8" s="38" t="s">
        <v>146</v>
      </c>
      <c r="AN8" s="40"/>
      <c r="AO8" s="40"/>
      <c r="AP8" s="38" t="s">
        <v>146</v>
      </c>
      <c r="AQ8" s="40"/>
      <c r="AR8" s="38" t="s">
        <v>146</v>
      </c>
      <c r="AS8" s="40"/>
      <c r="AT8" s="40"/>
      <c r="AU8" s="38" t="s">
        <v>146</v>
      </c>
      <c r="AV8" s="19"/>
      <c r="AW8" s="39"/>
      <c r="AX8" s="38" t="s">
        <v>146</v>
      </c>
      <c r="AY8" s="106"/>
      <c r="AZ8" s="106"/>
      <c r="BA8" s="100"/>
      <c r="BB8" s="100"/>
      <c r="BC8" s="100"/>
      <c r="BD8" s="99"/>
      <c r="BE8" s="108"/>
      <c r="BF8" s="99"/>
      <c r="BG8" s="11">
        <v>6</v>
      </c>
      <c r="BH8" s="12"/>
      <c r="BI8" s="39"/>
      <c r="BJ8" s="13"/>
      <c r="BK8" s="13"/>
      <c r="BL8" s="40"/>
    </row>
    <row r="9" spans="1:64" ht="63.75">
      <c r="A9" s="119" t="s">
        <v>58</v>
      </c>
      <c r="B9" s="100" t="s">
        <v>50</v>
      </c>
      <c r="C9" s="112" t="s">
        <v>637</v>
      </c>
      <c r="D9" s="100" t="s">
        <v>638</v>
      </c>
      <c r="E9" s="86" t="s">
        <v>639</v>
      </c>
      <c r="F9" s="113" t="s">
        <v>640</v>
      </c>
      <c r="G9" s="101" t="s">
        <v>21</v>
      </c>
      <c r="H9" s="100">
        <v>4</v>
      </c>
      <c r="I9" s="86" t="s">
        <v>20</v>
      </c>
      <c r="J9" s="100">
        <v>3</v>
      </c>
      <c r="K9" s="100" t="s">
        <v>41</v>
      </c>
      <c r="L9" s="99">
        <v>12</v>
      </c>
      <c r="M9" s="16" t="s">
        <v>641</v>
      </c>
      <c r="N9" s="39" t="s">
        <v>116</v>
      </c>
      <c r="O9" s="38">
        <v>0</v>
      </c>
      <c r="P9" s="40" t="s">
        <v>642</v>
      </c>
      <c r="Q9" s="40" t="s">
        <v>113</v>
      </c>
      <c r="R9" s="38">
        <v>5</v>
      </c>
      <c r="S9" s="40" t="s">
        <v>643</v>
      </c>
      <c r="T9" s="40" t="s">
        <v>114</v>
      </c>
      <c r="U9" s="38">
        <v>10</v>
      </c>
      <c r="V9" s="40" t="s">
        <v>113</v>
      </c>
      <c r="W9" s="38">
        <v>15</v>
      </c>
      <c r="X9" s="40" t="s">
        <v>115</v>
      </c>
      <c r="Y9" s="40" t="s">
        <v>113</v>
      </c>
      <c r="Z9" s="38">
        <v>10</v>
      </c>
      <c r="AA9" s="40" t="s">
        <v>251</v>
      </c>
      <c r="AB9" s="39" t="s">
        <v>113</v>
      </c>
      <c r="AC9" s="38">
        <v>30</v>
      </c>
      <c r="AD9" s="100">
        <v>70</v>
      </c>
      <c r="AE9" s="100">
        <v>1</v>
      </c>
      <c r="AF9" s="100" t="s">
        <v>16</v>
      </c>
      <c r="AG9" s="99">
        <v>3</v>
      </c>
      <c r="AH9" s="16" t="s">
        <v>644</v>
      </c>
      <c r="AI9" s="39" t="s">
        <v>116</v>
      </c>
      <c r="AJ9" s="38">
        <v>0</v>
      </c>
      <c r="AK9" s="40" t="s">
        <v>75</v>
      </c>
      <c r="AL9" s="40" t="s">
        <v>113</v>
      </c>
      <c r="AM9" s="38">
        <v>5</v>
      </c>
      <c r="AN9" s="40" t="s">
        <v>616</v>
      </c>
      <c r="AO9" s="40" t="s">
        <v>114</v>
      </c>
      <c r="AP9" s="38">
        <v>10</v>
      </c>
      <c r="AQ9" s="40" t="s">
        <v>113</v>
      </c>
      <c r="AR9" s="38">
        <v>15</v>
      </c>
      <c r="AS9" s="40" t="s">
        <v>196</v>
      </c>
      <c r="AT9" s="40" t="s">
        <v>113</v>
      </c>
      <c r="AU9" s="38">
        <v>10</v>
      </c>
      <c r="AV9" s="40" t="s">
        <v>645</v>
      </c>
      <c r="AW9" s="39" t="s">
        <v>113</v>
      </c>
      <c r="AX9" s="38">
        <v>30</v>
      </c>
      <c r="AY9" s="104">
        <v>70</v>
      </c>
      <c r="AZ9" s="104">
        <v>1</v>
      </c>
      <c r="BA9" s="100"/>
      <c r="BB9" s="100"/>
      <c r="BC9" s="100" t="s">
        <v>29</v>
      </c>
      <c r="BD9" s="99">
        <v>2</v>
      </c>
      <c r="BE9" s="108">
        <v>6</v>
      </c>
      <c r="BF9" s="99" t="s">
        <v>41</v>
      </c>
      <c r="BG9" s="10">
        <v>1</v>
      </c>
      <c r="BH9" s="14" t="s">
        <v>646</v>
      </c>
      <c r="BI9" s="39" t="s">
        <v>616</v>
      </c>
      <c r="BJ9" s="47">
        <v>43466</v>
      </c>
      <c r="BK9" s="37">
        <v>43800</v>
      </c>
      <c r="BL9" s="15" t="s">
        <v>647</v>
      </c>
    </row>
    <row r="10" spans="1:64" ht="38.25">
      <c r="A10" s="120"/>
      <c r="B10" s="100"/>
      <c r="C10" s="112"/>
      <c r="D10" s="100"/>
      <c r="E10" s="86"/>
      <c r="F10" s="113"/>
      <c r="G10" s="101"/>
      <c r="H10" s="100"/>
      <c r="I10" s="86"/>
      <c r="J10" s="100"/>
      <c r="K10" s="100"/>
      <c r="L10" s="99"/>
      <c r="M10" s="16" t="s">
        <v>644</v>
      </c>
      <c r="N10" s="39" t="s">
        <v>116</v>
      </c>
      <c r="O10" s="38">
        <v>0</v>
      </c>
      <c r="P10" s="40" t="s">
        <v>75</v>
      </c>
      <c r="Q10" s="40" t="s">
        <v>113</v>
      </c>
      <c r="R10" s="38">
        <v>5</v>
      </c>
      <c r="S10" s="40" t="s">
        <v>616</v>
      </c>
      <c r="T10" s="40" t="s">
        <v>114</v>
      </c>
      <c r="U10" s="38">
        <v>10</v>
      </c>
      <c r="V10" s="40" t="s">
        <v>113</v>
      </c>
      <c r="W10" s="38">
        <v>15</v>
      </c>
      <c r="X10" s="40" t="s">
        <v>196</v>
      </c>
      <c r="Y10" s="40" t="s">
        <v>113</v>
      </c>
      <c r="Z10" s="38">
        <v>10</v>
      </c>
      <c r="AA10" s="40" t="s">
        <v>645</v>
      </c>
      <c r="AB10" s="39" t="s">
        <v>113</v>
      </c>
      <c r="AC10" s="38">
        <v>30</v>
      </c>
      <c r="AD10" s="100"/>
      <c r="AE10" s="100"/>
      <c r="AF10" s="100"/>
      <c r="AG10" s="99"/>
      <c r="AH10" s="17"/>
      <c r="AI10" s="39"/>
      <c r="AJ10" s="38" t="s">
        <v>146</v>
      </c>
      <c r="AK10" s="19"/>
      <c r="AL10" s="40"/>
      <c r="AM10" s="38" t="s">
        <v>146</v>
      </c>
      <c r="AN10" s="40"/>
      <c r="AO10" s="40"/>
      <c r="AP10" s="38" t="s">
        <v>146</v>
      </c>
      <c r="AQ10" s="40"/>
      <c r="AR10" s="38" t="s">
        <v>146</v>
      </c>
      <c r="AS10" s="40"/>
      <c r="AT10" s="40"/>
      <c r="AU10" s="38" t="s">
        <v>146</v>
      </c>
      <c r="AV10" s="19"/>
      <c r="AW10" s="39"/>
      <c r="AX10" s="38" t="s">
        <v>146</v>
      </c>
      <c r="AY10" s="105"/>
      <c r="AZ10" s="105"/>
      <c r="BA10" s="100"/>
      <c r="BB10" s="100"/>
      <c r="BC10" s="100"/>
      <c r="BD10" s="99"/>
      <c r="BE10" s="108"/>
      <c r="BF10" s="99"/>
      <c r="BG10" s="11">
        <v>2</v>
      </c>
      <c r="BH10" s="12" t="s">
        <v>648</v>
      </c>
      <c r="BI10" s="39" t="s">
        <v>616</v>
      </c>
      <c r="BJ10" s="47">
        <v>43466</v>
      </c>
      <c r="BK10" s="37">
        <v>43800</v>
      </c>
      <c r="BL10" s="15" t="s">
        <v>649</v>
      </c>
    </row>
    <row r="11" spans="1:64" ht="51">
      <c r="A11" s="120"/>
      <c r="B11" s="100"/>
      <c r="C11" s="112"/>
      <c r="D11" s="100"/>
      <c r="E11" s="86"/>
      <c r="F11" s="113"/>
      <c r="G11" s="101"/>
      <c r="H11" s="100"/>
      <c r="I11" s="86"/>
      <c r="J11" s="100"/>
      <c r="K11" s="100"/>
      <c r="L11" s="99"/>
      <c r="M11" s="16"/>
      <c r="N11" s="39"/>
      <c r="O11" s="38" t="s">
        <v>146</v>
      </c>
      <c r="P11" s="40"/>
      <c r="Q11" s="40"/>
      <c r="R11" s="38" t="s">
        <v>146</v>
      </c>
      <c r="S11" s="40"/>
      <c r="T11" s="40"/>
      <c r="U11" s="38" t="s">
        <v>146</v>
      </c>
      <c r="V11" s="40"/>
      <c r="W11" s="38" t="s">
        <v>146</v>
      </c>
      <c r="X11" s="40"/>
      <c r="Y11" s="40"/>
      <c r="Z11" s="38" t="s">
        <v>146</v>
      </c>
      <c r="AA11" s="40"/>
      <c r="AB11" s="39"/>
      <c r="AC11" s="38" t="s">
        <v>146</v>
      </c>
      <c r="AD11" s="100"/>
      <c r="AE11" s="100"/>
      <c r="AF11" s="100"/>
      <c r="AG11" s="99"/>
      <c r="AH11" s="17"/>
      <c r="AI11" s="39"/>
      <c r="AJ11" s="38" t="s">
        <v>146</v>
      </c>
      <c r="AK11" s="19"/>
      <c r="AL11" s="40"/>
      <c r="AM11" s="38" t="s">
        <v>146</v>
      </c>
      <c r="AN11" s="40"/>
      <c r="AO11" s="40"/>
      <c r="AP11" s="38" t="s">
        <v>146</v>
      </c>
      <c r="AQ11" s="40"/>
      <c r="AR11" s="38" t="s">
        <v>146</v>
      </c>
      <c r="AS11" s="40"/>
      <c r="AT11" s="40"/>
      <c r="AU11" s="38" t="s">
        <v>146</v>
      </c>
      <c r="AV11" s="19"/>
      <c r="AW11" s="39"/>
      <c r="AX11" s="38" t="s">
        <v>146</v>
      </c>
      <c r="AY11" s="105"/>
      <c r="AZ11" s="105"/>
      <c r="BA11" s="100"/>
      <c r="BB11" s="100"/>
      <c r="BC11" s="100"/>
      <c r="BD11" s="99"/>
      <c r="BE11" s="108"/>
      <c r="BF11" s="99"/>
      <c r="BG11" s="11">
        <v>3</v>
      </c>
      <c r="BH11" s="12" t="s">
        <v>650</v>
      </c>
      <c r="BI11" s="39" t="s">
        <v>224</v>
      </c>
      <c r="BJ11" s="47">
        <v>43466</v>
      </c>
      <c r="BK11" s="37">
        <v>43800</v>
      </c>
      <c r="BL11" s="40" t="s">
        <v>398</v>
      </c>
    </row>
    <row r="12" spans="1:64" ht="76.5">
      <c r="A12" s="120"/>
      <c r="B12" s="100"/>
      <c r="C12" s="112"/>
      <c r="D12" s="100"/>
      <c r="E12" s="86"/>
      <c r="F12" s="113"/>
      <c r="G12" s="101"/>
      <c r="H12" s="100"/>
      <c r="I12" s="86"/>
      <c r="J12" s="100"/>
      <c r="K12" s="100"/>
      <c r="L12" s="99"/>
      <c r="M12" s="16"/>
      <c r="N12" s="39"/>
      <c r="O12" s="38" t="s">
        <v>146</v>
      </c>
      <c r="P12" s="40"/>
      <c r="Q12" s="40"/>
      <c r="R12" s="38" t="s">
        <v>146</v>
      </c>
      <c r="S12" s="40"/>
      <c r="T12" s="40"/>
      <c r="U12" s="38" t="s">
        <v>146</v>
      </c>
      <c r="V12" s="40"/>
      <c r="W12" s="38" t="s">
        <v>146</v>
      </c>
      <c r="X12" s="40"/>
      <c r="Y12" s="40"/>
      <c r="Z12" s="38" t="s">
        <v>146</v>
      </c>
      <c r="AA12" s="40"/>
      <c r="AB12" s="39"/>
      <c r="AC12" s="38" t="s">
        <v>146</v>
      </c>
      <c r="AD12" s="100"/>
      <c r="AE12" s="100"/>
      <c r="AF12" s="100"/>
      <c r="AG12" s="99"/>
      <c r="AH12" s="17"/>
      <c r="AI12" s="39"/>
      <c r="AJ12" s="38" t="s">
        <v>146</v>
      </c>
      <c r="AK12" s="19"/>
      <c r="AL12" s="40"/>
      <c r="AM12" s="38" t="s">
        <v>146</v>
      </c>
      <c r="AN12" s="40"/>
      <c r="AO12" s="40"/>
      <c r="AP12" s="38" t="s">
        <v>146</v>
      </c>
      <c r="AQ12" s="40"/>
      <c r="AR12" s="38" t="s">
        <v>146</v>
      </c>
      <c r="AS12" s="40"/>
      <c r="AT12" s="40"/>
      <c r="AU12" s="38" t="s">
        <v>146</v>
      </c>
      <c r="AV12" s="19"/>
      <c r="AW12" s="39"/>
      <c r="AX12" s="38" t="s">
        <v>146</v>
      </c>
      <c r="AY12" s="105"/>
      <c r="AZ12" s="105"/>
      <c r="BA12" s="100"/>
      <c r="BB12" s="100"/>
      <c r="BC12" s="100"/>
      <c r="BD12" s="99"/>
      <c r="BE12" s="108"/>
      <c r="BF12" s="99"/>
      <c r="BG12" s="11">
        <v>4</v>
      </c>
      <c r="BH12" s="12" t="s">
        <v>651</v>
      </c>
      <c r="BI12" s="39" t="s">
        <v>652</v>
      </c>
      <c r="BJ12" s="47">
        <v>43466</v>
      </c>
      <c r="BK12" s="37">
        <v>43800</v>
      </c>
      <c r="BL12" s="40" t="s">
        <v>398</v>
      </c>
    </row>
    <row r="13" spans="1:64">
      <c r="A13" s="121"/>
      <c r="B13" s="100"/>
      <c r="C13" s="112"/>
      <c r="D13" s="100"/>
      <c r="E13" s="86"/>
      <c r="F13" s="113"/>
      <c r="G13" s="101"/>
      <c r="H13" s="100"/>
      <c r="I13" s="86"/>
      <c r="J13" s="100"/>
      <c r="K13" s="100"/>
      <c r="L13" s="99"/>
      <c r="M13" s="16"/>
      <c r="N13" s="39"/>
      <c r="O13" s="38" t="s">
        <v>146</v>
      </c>
      <c r="P13" s="40"/>
      <c r="Q13" s="40"/>
      <c r="R13" s="38" t="s">
        <v>146</v>
      </c>
      <c r="S13" s="40"/>
      <c r="T13" s="40"/>
      <c r="U13" s="38" t="s">
        <v>146</v>
      </c>
      <c r="V13" s="40"/>
      <c r="W13" s="38" t="s">
        <v>146</v>
      </c>
      <c r="X13" s="40"/>
      <c r="Y13" s="40"/>
      <c r="Z13" s="38" t="s">
        <v>146</v>
      </c>
      <c r="AA13" s="40"/>
      <c r="AB13" s="39"/>
      <c r="AC13" s="38" t="s">
        <v>146</v>
      </c>
      <c r="AD13" s="100"/>
      <c r="AE13" s="100"/>
      <c r="AF13" s="100"/>
      <c r="AG13" s="99"/>
      <c r="AH13" s="17"/>
      <c r="AI13" s="39"/>
      <c r="AJ13" s="38" t="s">
        <v>146</v>
      </c>
      <c r="AK13" s="19"/>
      <c r="AL13" s="40"/>
      <c r="AM13" s="38" t="s">
        <v>146</v>
      </c>
      <c r="AN13" s="40"/>
      <c r="AO13" s="40"/>
      <c r="AP13" s="38" t="s">
        <v>146</v>
      </c>
      <c r="AQ13" s="40"/>
      <c r="AR13" s="38" t="s">
        <v>146</v>
      </c>
      <c r="AS13" s="40"/>
      <c r="AT13" s="40"/>
      <c r="AU13" s="38" t="s">
        <v>146</v>
      </c>
      <c r="AV13" s="19"/>
      <c r="AW13" s="39"/>
      <c r="AX13" s="38" t="s">
        <v>146</v>
      </c>
      <c r="AY13" s="106"/>
      <c r="AZ13" s="106"/>
      <c r="BA13" s="100"/>
      <c r="BB13" s="100"/>
      <c r="BC13" s="100"/>
      <c r="BD13" s="99"/>
      <c r="BE13" s="108"/>
      <c r="BF13" s="99"/>
      <c r="BG13" s="11">
        <v>5</v>
      </c>
      <c r="BH13" s="12"/>
      <c r="BI13" s="39"/>
      <c r="BJ13" s="37"/>
      <c r="BK13" s="37"/>
      <c r="BL13" s="40"/>
    </row>
    <row r="14" spans="1:64">
      <c r="A14" s="119"/>
      <c r="B14" s="100"/>
      <c r="C14" s="112"/>
      <c r="D14" s="100"/>
      <c r="E14" s="86"/>
      <c r="F14" s="113"/>
      <c r="G14" s="101"/>
      <c r="H14" s="100" t="s">
        <v>146</v>
      </c>
      <c r="I14" s="86"/>
      <c r="J14" s="100" t="s">
        <v>146</v>
      </c>
      <c r="K14" s="100" t="s">
        <v>146</v>
      </c>
      <c r="L14" s="99" t="s">
        <v>146</v>
      </c>
      <c r="M14" s="16"/>
      <c r="N14" s="39"/>
      <c r="O14" s="38" t="s">
        <v>146</v>
      </c>
      <c r="P14" s="40"/>
      <c r="Q14" s="40"/>
      <c r="R14" s="38" t="s">
        <v>146</v>
      </c>
      <c r="S14" s="40"/>
      <c r="T14" s="40"/>
      <c r="U14" s="38" t="s">
        <v>146</v>
      </c>
      <c r="V14" s="40"/>
      <c r="W14" s="38" t="s">
        <v>146</v>
      </c>
      <c r="X14" s="40"/>
      <c r="Y14" s="40"/>
      <c r="Z14" s="38" t="s">
        <v>146</v>
      </c>
      <c r="AA14" s="40"/>
      <c r="AB14" s="39"/>
      <c r="AC14" s="38" t="s">
        <v>146</v>
      </c>
      <c r="AD14" s="100">
        <v>0</v>
      </c>
      <c r="AE14" s="100">
        <v>0</v>
      </c>
      <c r="AF14" s="100" t="s">
        <v>146</v>
      </c>
      <c r="AG14" s="99" t="s">
        <v>146</v>
      </c>
      <c r="AH14" s="17"/>
      <c r="AI14" s="39"/>
      <c r="AJ14" s="38" t="s">
        <v>146</v>
      </c>
      <c r="AK14" s="19"/>
      <c r="AL14" s="40"/>
      <c r="AM14" s="38" t="s">
        <v>146</v>
      </c>
      <c r="AN14" s="40"/>
      <c r="AO14" s="40"/>
      <c r="AP14" s="38" t="s">
        <v>146</v>
      </c>
      <c r="AQ14" s="40"/>
      <c r="AR14" s="38" t="s">
        <v>146</v>
      </c>
      <c r="AS14" s="40"/>
      <c r="AT14" s="40"/>
      <c r="AU14" s="38" t="s">
        <v>146</v>
      </c>
      <c r="AV14" s="19"/>
      <c r="AW14" s="39"/>
      <c r="AX14" s="38" t="s">
        <v>146</v>
      </c>
      <c r="AY14" s="104">
        <v>0</v>
      </c>
      <c r="AZ14" s="104">
        <v>0</v>
      </c>
      <c r="BA14" s="100"/>
      <c r="BB14" s="100"/>
      <c r="BC14" s="100" t="s">
        <v>146</v>
      </c>
      <c r="BD14" s="99" t="s">
        <v>146</v>
      </c>
      <c r="BE14" s="108" t="s">
        <v>146</v>
      </c>
      <c r="BF14" s="99" t="s">
        <v>146</v>
      </c>
      <c r="BG14" s="10">
        <v>1</v>
      </c>
      <c r="BH14" s="14"/>
      <c r="BI14" s="39"/>
      <c r="BJ14" s="37"/>
      <c r="BK14" s="37"/>
      <c r="BL14" s="15"/>
    </row>
    <row r="15" spans="1:64">
      <c r="A15" s="120"/>
      <c r="B15" s="100"/>
      <c r="C15" s="112"/>
      <c r="D15" s="100"/>
      <c r="E15" s="86"/>
      <c r="F15" s="113"/>
      <c r="G15" s="101"/>
      <c r="H15" s="100"/>
      <c r="I15" s="86"/>
      <c r="J15" s="100"/>
      <c r="K15" s="100"/>
      <c r="L15" s="99"/>
      <c r="M15" s="16"/>
      <c r="N15" s="39"/>
      <c r="O15" s="38" t="s">
        <v>146</v>
      </c>
      <c r="P15" s="40"/>
      <c r="Q15" s="40"/>
      <c r="R15" s="38" t="s">
        <v>146</v>
      </c>
      <c r="S15" s="40"/>
      <c r="T15" s="40"/>
      <c r="U15" s="38" t="s">
        <v>146</v>
      </c>
      <c r="V15" s="40"/>
      <c r="W15" s="38" t="s">
        <v>146</v>
      </c>
      <c r="X15" s="40"/>
      <c r="Y15" s="40"/>
      <c r="Z15" s="38" t="s">
        <v>146</v>
      </c>
      <c r="AA15" s="40"/>
      <c r="AB15" s="39"/>
      <c r="AC15" s="38" t="s">
        <v>146</v>
      </c>
      <c r="AD15" s="100"/>
      <c r="AE15" s="100"/>
      <c r="AF15" s="100"/>
      <c r="AG15" s="99"/>
      <c r="AH15" s="17"/>
      <c r="AI15" s="39"/>
      <c r="AJ15" s="38" t="s">
        <v>146</v>
      </c>
      <c r="AK15" s="19"/>
      <c r="AL15" s="40"/>
      <c r="AM15" s="38" t="s">
        <v>146</v>
      </c>
      <c r="AN15" s="40"/>
      <c r="AO15" s="40"/>
      <c r="AP15" s="38" t="s">
        <v>146</v>
      </c>
      <c r="AQ15" s="40"/>
      <c r="AR15" s="38" t="s">
        <v>146</v>
      </c>
      <c r="AS15" s="40"/>
      <c r="AT15" s="40"/>
      <c r="AU15" s="38" t="s">
        <v>146</v>
      </c>
      <c r="AV15" s="19"/>
      <c r="AW15" s="39"/>
      <c r="AX15" s="38" t="s">
        <v>146</v>
      </c>
      <c r="AY15" s="105"/>
      <c r="AZ15" s="105"/>
      <c r="BA15" s="100"/>
      <c r="BB15" s="100"/>
      <c r="BC15" s="100"/>
      <c r="BD15" s="99"/>
      <c r="BE15" s="108"/>
      <c r="BF15" s="99"/>
      <c r="BG15" s="11">
        <v>2</v>
      </c>
      <c r="BH15" s="12"/>
      <c r="BI15" s="39"/>
      <c r="BJ15" s="37"/>
      <c r="BK15" s="37"/>
      <c r="BL15" s="15"/>
    </row>
    <row r="16" spans="1:64">
      <c r="A16" s="120"/>
      <c r="B16" s="100"/>
      <c r="C16" s="112"/>
      <c r="D16" s="100"/>
      <c r="E16" s="86"/>
      <c r="F16" s="113"/>
      <c r="G16" s="101"/>
      <c r="H16" s="100"/>
      <c r="I16" s="86"/>
      <c r="J16" s="100"/>
      <c r="K16" s="100"/>
      <c r="L16" s="99"/>
      <c r="M16" s="16"/>
      <c r="N16" s="39"/>
      <c r="O16" s="38" t="s">
        <v>146</v>
      </c>
      <c r="P16" s="40"/>
      <c r="Q16" s="40"/>
      <c r="R16" s="38" t="s">
        <v>146</v>
      </c>
      <c r="S16" s="40"/>
      <c r="T16" s="40"/>
      <c r="U16" s="38" t="s">
        <v>146</v>
      </c>
      <c r="V16" s="40"/>
      <c r="W16" s="38" t="s">
        <v>146</v>
      </c>
      <c r="X16" s="40"/>
      <c r="Y16" s="40"/>
      <c r="Z16" s="38" t="s">
        <v>146</v>
      </c>
      <c r="AA16" s="40"/>
      <c r="AB16" s="39"/>
      <c r="AC16" s="38" t="s">
        <v>146</v>
      </c>
      <c r="AD16" s="100"/>
      <c r="AE16" s="100"/>
      <c r="AF16" s="100"/>
      <c r="AG16" s="99"/>
      <c r="AH16" s="17"/>
      <c r="AI16" s="39"/>
      <c r="AJ16" s="38" t="s">
        <v>146</v>
      </c>
      <c r="AK16" s="19"/>
      <c r="AL16" s="40"/>
      <c r="AM16" s="38" t="s">
        <v>146</v>
      </c>
      <c r="AN16" s="40"/>
      <c r="AO16" s="40"/>
      <c r="AP16" s="38" t="s">
        <v>146</v>
      </c>
      <c r="AQ16" s="40"/>
      <c r="AR16" s="38" t="s">
        <v>146</v>
      </c>
      <c r="AS16" s="40"/>
      <c r="AT16" s="40"/>
      <c r="AU16" s="38" t="s">
        <v>146</v>
      </c>
      <c r="AV16" s="19"/>
      <c r="AW16" s="39"/>
      <c r="AX16" s="38" t="s">
        <v>146</v>
      </c>
      <c r="AY16" s="105"/>
      <c r="AZ16" s="105"/>
      <c r="BA16" s="100"/>
      <c r="BB16" s="100"/>
      <c r="BC16" s="100"/>
      <c r="BD16" s="99"/>
      <c r="BE16" s="108"/>
      <c r="BF16" s="99"/>
      <c r="BG16" s="11">
        <v>3</v>
      </c>
      <c r="BH16" s="12"/>
      <c r="BI16" s="39"/>
      <c r="BJ16" s="37"/>
      <c r="BK16" s="37"/>
      <c r="BL16" s="40"/>
    </row>
    <row r="17" spans="1:64">
      <c r="A17" s="120"/>
      <c r="B17" s="100"/>
      <c r="C17" s="112"/>
      <c r="D17" s="100"/>
      <c r="E17" s="86"/>
      <c r="F17" s="113"/>
      <c r="G17" s="101"/>
      <c r="H17" s="100"/>
      <c r="I17" s="86"/>
      <c r="J17" s="100"/>
      <c r="K17" s="100"/>
      <c r="L17" s="99"/>
      <c r="M17" s="16"/>
      <c r="N17" s="39"/>
      <c r="O17" s="38" t="s">
        <v>146</v>
      </c>
      <c r="P17" s="40"/>
      <c r="Q17" s="40"/>
      <c r="R17" s="38" t="s">
        <v>146</v>
      </c>
      <c r="S17" s="40"/>
      <c r="T17" s="40"/>
      <c r="U17" s="38" t="s">
        <v>146</v>
      </c>
      <c r="V17" s="40"/>
      <c r="W17" s="38" t="s">
        <v>146</v>
      </c>
      <c r="X17" s="40"/>
      <c r="Y17" s="40"/>
      <c r="Z17" s="38" t="s">
        <v>146</v>
      </c>
      <c r="AA17" s="40"/>
      <c r="AB17" s="39"/>
      <c r="AC17" s="38" t="s">
        <v>146</v>
      </c>
      <c r="AD17" s="100"/>
      <c r="AE17" s="100"/>
      <c r="AF17" s="100"/>
      <c r="AG17" s="99"/>
      <c r="AH17" s="17"/>
      <c r="AI17" s="39"/>
      <c r="AJ17" s="38" t="s">
        <v>146</v>
      </c>
      <c r="AK17" s="19"/>
      <c r="AL17" s="40"/>
      <c r="AM17" s="38" t="s">
        <v>146</v>
      </c>
      <c r="AN17" s="40"/>
      <c r="AO17" s="40"/>
      <c r="AP17" s="38" t="s">
        <v>146</v>
      </c>
      <c r="AQ17" s="40"/>
      <c r="AR17" s="38" t="s">
        <v>146</v>
      </c>
      <c r="AS17" s="40"/>
      <c r="AT17" s="40"/>
      <c r="AU17" s="38" t="s">
        <v>146</v>
      </c>
      <c r="AV17" s="19"/>
      <c r="AW17" s="39"/>
      <c r="AX17" s="38" t="s">
        <v>146</v>
      </c>
      <c r="AY17" s="105"/>
      <c r="AZ17" s="105"/>
      <c r="BA17" s="100"/>
      <c r="BB17" s="100"/>
      <c r="BC17" s="100"/>
      <c r="BD17" s="99"/>
      <c r="BE17" s="108"/>
      <c r="BF17" s="99"/>
      <c r="BG17" s="11">
        <v>4</v>
      </c>
      <c r="BH17" s="12"/>
      <c r="BI17" s="39"/>
      <c r="BJ17" s="37"/>
      <c r="BK17" s="37"/>
      <c r="BL17" s="40"/>
    </row>
    <row r="18" spans="1:64">
      <c r="A18" s="121"/>
      <c r="B18" s="100"/>
      <c r="C18" s="112"/>
      <c r="D18" s="100"/>
      <c r="E18" s="86"/>
      <c r="F18" s="113"/>
      <c r="G18" s="101"/>
      <c r="H18" s="100"/>
      <c r="I18" s="86"/>
      <c r="J18" s="100"/>
      <c r="K18" s="100"/>
      <c r="L18" s="99"/>
      <c r="M18" s="16"/>
      <c r="N18" s="39"/>
      <c r="O18" s="38" t="s">
        <v>146</v>
      </c>
      <c r="P18" s="40"/>
      <c r="Q18" s="40"/>
      <c r="R18" s="38" t="s">
        <v>146</v>
      </c>
      <c r="S18" s="40"/>
      <c r="T18" s="40"/>
      <c r="U18" s="38" t="s">
        <v>146</v>
      </c>
      <c r="V18" s="40"/>
      <c r="W18" s="38" t="s">
        <v>146</v>
      </c>
      <c r="X18" s="40"/>
      <c r="Y18" s="40"/>
      <c r="Z18" s="38" t="s">
        <v>146</v>
      </c>
      <c r="AA18" s="40"/>
      <c r="AB18" s="39"/>
      <c r="AC18" s="38" t="s">
        <v>146</v>
      </c>
      <c r="AD18" s="100"/>
      <c r="AE18" s="100"/>
      <c r="AF18" s="100"/>
      <c r="AG18" s="99"/>
      <c r="AH18" s="17"/>
      <c r="AI18" s="39"/>
      <c r="AJ18" s="38" t="s">
        <v>146</v>
      </c>
      <c r="AK18" s="19"/>
      <c r="AL18" s="40"/>
      <c r="AM18" s="38" t="s">
        <v>146</v>
      </c>
      <c r="AN18" s="40"/>
      <c r="AO18" s="40"/>
      <c r="AP18" s="38" t="s">
        <v>146</v>
      </c>
      <c r="AQ18" s="40"/>
      <c r="AR18" s="38" t="s">
        <v>146</v>
      </c>
      <c r="AS18" s="40"/>
      <c r="AT18" s="40"/>
      <c r="AU18" s="38" t="s">
        <v>146</v>
      </c>
      <c r="AV18" s="19"/>
      <c r="AW18" s="39"/>
      <c r="AX18" s="38" t="s">
        <v>146</v>
      </c>
      <c r="AY18" s="106"/>
      <c r="AZ18" s="106"/>
      <c r="BA18" s="100"/>
      <c r="BB18" s="100"/>
      <c r="BC18" s="100"/>
      <c r="BD18" s="99"/>
      <c r="BE18" s="108"/>
      <c r="BF18" s="99"/>
      <c r="BG18" s="11">
        <v>5</v>
      </c>
      <c r="BH18" s="12"/>
      <c r="BI18" s="39"/>
      <c r="BJ18" s="37"/>
      <c r="BK18" s="37"/>
      <c r="BL18" s="40"/>
    </row>
    <row r="19" spans="1:64">
      <c r="A19" s="119"/>
      <c r="B19" s="100"/>
      <c r="C19" s="112"/>
      <c r="D19" s="100"/>
      <c r="E19" s="86"/>
      <c r="F19" s="113"/>
      <c r="G19" s="101"/>
      <c r="H19" s="100" t="s">
        <v>146</v>
      </c>
      <c r="I19" s="86"/>
      <c r="J19" s="100" t="s">
        <v>146</v>
      </c>
      <c r="K19" s="100" t="s">
        <v>146</v>
      </c>
      <c r="L19" s="99" t="s">
        <v>146</v>
      </c>
      <c r="M19" s="16"/>
      <c r="N19" s="39"/>
      <c r="O19" s="38" t="s">
        <v>146</v>
      </c>
      <c r="P19" s="40"/>
      <c r="Q19" s="40"/>
      <c r="R19" s="38" t="s">
        <v>146</v>
      </c>
      <c r="S19" s="40"/>
      <c r="T19" s="40"/>
      <c r="U19" s="38" t="s">
        <v>146</v>
      </c>
      <c r="V19" s="40"/>
      <c r="W19" s="38" t="s">
        <v>146</v>
      </c>
      <c r="X19" s="40"/>
      <c r="Y19" s="40"/>
      <c r="Z19" s="38" t="s">
        <v>146</v>
      </c>
      <c r="AA19" s="40"/>
      <c r="AB19" s="39"/>
      <c r="AC19" s="38" t="s">
        <v>146</v>
      </c>
      <c r="AD19" s="100">
        <v>0</v>
      </c>
      <c r="AE19" s="100">
        <v>0</v>
      </c>
      <c r="AF19" s="100" t="s">
        <v>146</v>
      </c>
      <c r="AG19" s="99" t="s">
        <v>146</v>
      </c>
      <c r="AH19" s="17"/>
      <c r="AI19" s="39"/>
      <c r="AJ19" s="38" t="s">
        <v>146</v>
      </c>
      <c r="AK19" s="19"/>
      <c r="AL19" s="40"/>
      <c r="AM19" s="38" t="s">
        <v>146</v>
      </c>
      <c r="AN19" s="40"/>
      <c r="AO19" s="40"/>
      <c r="AP19" s="38" t="s">
        <v>146</v>
      </c>
      <c r="AQ19" s="40"/>
      <c r="AR19" s="38" t="s">
        <v>146</v>
      </c>
      <c r="AS19" s="40"/>
      <c r="AT19" s="40"/>
      <c r="AU19" s="38" t="s">
        <v>146</v>
      </c>
      <c r="AV19" s="19"/>
      <c r="AW19" s="39"/>
      <c r="AX19" s="38" t="s">
        <v>146</v>
      </c>
      <c r="AY19" s="104">
        <v>0</v>
      </c>
      <c r="AZ19" s="104">
        <v>0</v>
      </c>
      <c r="BA19" s="100"/>
      <c r="BB19" s="100"/>
      <c r="BC19" s="100" t="s">
        <v>146</v>
      </c>
      <c r="BD19" s="99" t="s">
        <v>146</v>
      </c>
      <c r="BE19" s="108" t="s">
        <v>146</v>
      </c>
      <c r="BF19" s="99" t="s">
        <v>146</v>
      </c>
      <c r="BG19" s="10">
        <v>1</v>
      </c>
      <c r="BH19" s="14"/>
      <c r="BI19" s="39"/>
      <c r="BJ19" s="37"/>
      <c r="BK19" s="37"/>
      <c r="BL19" s="15"/>
    </row>
    <row r="20" spans="1:64">
      <c r="A20" s="120"/>
      <c r="B20" s="100"/>
      <c r="C20" s="112"/>
      <c r="D20" s="100"/>
      <c r="E20" s="86"/>
      <c r="F20" s="113"/>
      <c r="G20" s="101"/>
      <c r="H20" s="100"/>
      <c r="I20" s="86"/>
      <c r="J20" s="100"/>
      <c r="K20" s="100"/>
      <c r="L20" s="99"/>
      <c r="M20" s="16"/>
      <c r="N20" s="39"/>
      <c r="O20" s="38" t="s">
        <v>146</v>
      </c>
      <c r="P20" s="40"/>
      <c r="Q20" s="40"/>
      <c r="R20" s="38" t="s">
        <v>146</v>
      </c>
      <c r="S20" s="40"/>
      <c r="T20" s="40"/>
      <c r="U20" s="38" t="s">
        <v>146</v>
      </c>
      <c r="V20" s="40"/>
      <c r="W20" s="38" t="s">
        <v>146</v>
      </c>
      <c r="X20" s="40"/>
      <c r="Y20" s="40"/>
      <c r="Z20" s="38" t="s">
        <v>146</v>
      </c>
      <c r="AA20" s="40"/>
      <c r="AB20" s="39"/>
      <c r="AC20" s="38" t="s">
        <v>146</v>
      </c>
      <c r="AD20" s="100"/>
      <c r="AE20" s="100"/>
      <c r="AF20" s="100"/>
      <c r="AG20" s="99"/>
      <c r="AH20" s="17"/>
      <c r="AI20" s="39"/>
      <c r="AJ20" s="38" t="s">
        <v>146</v>
      </c>
      <c r="AK20" s="19"/>
      <c r="AL20" s="40"/>
      <c r="AM20" s="38" t="s">
        <v>146</v>
      </c>
      <c r="AN20" s="40"/>
      <c r="AO20" s="40"/>
      <c r="AP20" s="38" t="s">
        <v>146</v>
      </c>
      <c r="AQ20" s="40"/>
      <c r="AR20" s="38" t="s">
        <v>146</v>
      </c>
      <c r="AS20" s="40"/>
      <c r="AT20" s="40"/>
      <c r="AU20" s="38" t="s">
        <v>146</v>
      </c>
      <c r="AV20" s="19"/>
      <c r="AW20" s="39"/>
      <c r="AX20" s="38" t="s">
        <v>146</v>
      </c>
      <c r="AY20" s="105"/>
      <c r="AZ20" s="105"/>
      <c r="BA20" s="100"/>
      <c r="BB20" s="100"/>
      <c r="BC20" s="100"/>
      <c r="BD20" s="99"/>
      <c r="BE20" s="108"/>
      <c r="BF20" s="99"/>
      <c r="BG20" s="11">
        <v>2</v>
      </c>
      <c r="BH20" s="12"/>
      <c r="BI20" s="39"/>
      <c r="BJ20" s="37"/>
      <c r="BK20" s="37"/>
      <c r="BL20" s="15"/>
    </row>
    <row r="21" spans="1:64">
      <c r="A21" s="120"/>
      <c r="B21" s="100"/>
      <c r="C21" s="112"/>
      <c r="D21" s="100"/>
      <c r="E21" s="86"/>
      <c r="F21" s="113"/>
      <c r="G21" s="101"/>
      <c r="H21" s="100"/>
      <c r="I21" s="86"/>
      <c r="J21" s="100"/>
      <c r="K21" s="100"/>
      <c r="L21" s="99"/>
      <c r="M21" s="16"/>
      <c r="N21" s="39"/>
      <c r="O21" s="38" t="s">
        <v>146</v>
      </c>
      <c r="P21" s="40"/>
      <c r="Q21" s="40"/>
      <c r="R21" s="38" t="s">
        <v>146</v>
      </c>
      <c r="S21" s="40"/>
      <c r="T21" s="40"/>
      <c r="U21" s="38" t="s">
        <v>146</v>
      </c>
      <c r="V21" s="40"/>
      <c r="W21" s="38" t="s">
        <v>146</v>
      </c>
      <c r="X21" s="40"/>
      <c r="Y21" s="40"/>
      <c r="Z21" s="38" t="s">
        <v>146</v>
      </c>
      <c r="AA21" s="40"/>
      <c r="AB21" s="39"/>
      <c r="AC21" s="38" t="s">
        <v>146</v>
      </c>
      <c r="AD21" s="100"/>
      <c r="AE21" s="100"/>
      <c r="AF21" s="100"/>
      <c r="AG21" s="99"/>
      <c r="AH21" s="17"/>
      <c r="AI21" s="39"/>
      <c r="AJ21" s="38" t="s">
        <v>146</v>
      </c>
      <c r="AK21" s="19"/>
      <c r="AL21" s="40"/>
      <c r="AM21" s="38" t="s">
        <v>146</v>
      </c>
      <c r="AN21" s="40"/>
      <c r="AO21" s="40"/>
      <c r="AP21" s="38" t="s">
        <v>146</v>
      </c>
      <c r="AQ21" s="40"/>
      <c r="AR21" s="38" t="s">
        <v>146</v>
      </c>
      <c r="AS21" s="40"/>
      <c r="AT21" s="40"/>
      <c r="AU21" s="38" t="s">
        <v>146</v>
      </c>
      <c r="AV21" s="19"/>
      <c r="AW21" s="39"/>
      <c r="AX21" s="38" t="s">
        <v>146</v>
      </c>
      <c r="AY21" s="105"/>
      <c r="AZ21" s="105"/>
      <c r="BA21" s="100"/>
      <c r="BB21" s="100"/>
      <c r="BC21" s="100"/>
      <c r="BD21" s="99"/>
      <c r="BE21" s="108"/>
      <c r="BF21" s="99"/>
      <c r="BG21" s="11">
        <v>3</v>
      </c>
      <c r="BH21" s="12"/>
      <c r="BI21" s="39"/>
      <c r="BJ21" s="37"/>
      <c r="BK21" s="37"/>
      <c r="BL21" s="40"/>
    </row>
    <row r="22" spans="1:64">
      <c r="A22" s="120"/>
      <c r="B22" s="100"/>
      <c r="C22" s="112"/>
      <c r="D22" s="100"/>
      <c r="E22" s="86"/>
      <c r="F22" s="113"/>
      <c r="G22" s="101"/>
      <c r="H22" s="100"/>
      <c r="I22" s="86"/>
      <c r="J22" s="100"/>
      <c r="K22" s="100"/>
      <c r="L22" s="99"/>
      <c r="M22" s="16"/>
      <c r="N22" s="39"/>
      <c r="O22" s="38" t="s">
        <v>146</v>
      </c>
      <c r="P22" s="40"/>
      <c r="Q22" s="40"/>
      <c r="R22" s="38" t="s">
        <v>146</v>
      </c>
      <c r="S22" s="40"/>
      <c r="T22" s="40"/>
      <c r="U22" s="38" t="s">
        <v>146</v>
      </c>
      <c r="V22" s="40"/>
      <c r="W22" s="38" t="s">
        <v>146</v>
      </c>
      <c r="X22" s="40"/>
      <c r="Y22" s="40"/>
      <c r="Z22" s="38" t="s">
        <v>146</v>
      </c>
      <c r="AA22" s="40"/>
      <c r="AB22" s="39"/>
      <c r="AC22" s="38" t="s">
        <v>146</v>
      </c>
      <c r="AD22" s="100"/>
      <c r="AE22" s="100"/>
      <c r="AF22" s="100"/>
      <c r="AG22" s="99"/>
      <c r="AH22" s="17"/>
      <c r="AI22" s="39"/>
      <c r="AJ22" s="38" t="s">
        <v>146</v>
      </c>
      <c r="AK22" s="19"/>
      <c r="AL22" s="40"/>
      <c r="AM22" s="38" t="s">
        <v>146</v>
      </c>
      <c r="AN22" s="40"/>
      <c r="AO22" s="40"/>
      <c r="AP22" s="38" t="s">
        <v>146</v>
      </c>
      <c r="AQ22" s="40"/>
      <c r="AR22" s="38" t="s">
        <v>146</v>
      </c>
      <c r="AS22" s="40"/>
      <c r="AT22" s="40"/>
      <c r="AU22" s="38" t="s">
        <v>146</v>
      </c>
      <c r="AV22" s="19"/>
      <c r="AW22" s="39"/>
      <c r="AX22" s="38" t="s">
        <v>146</v>
      </c>
      <c r="AY22" s="105"/>
      <c r="AZ22" s="105"/>
      <c r="BA22" s="100"/>
      <c r="BB22" s="100"/>
      <c r="BC22" s="100"/>
      <c r="BD22" s="99"/>
      <c r="BE22" s="108"/>
      <c r="BF22" s="99"/>
      <c r="BG22" s="11">
        <v>4</v>
      </c>
      <c r="BH22" s="12"/>
      <c r="BI22" s="39"/>
      <c r="BJ22" s="37"/>
      <c r="BK22" s="37"/>
      <c r="BL22" s="40"/>
    </row>
    <row r="23" spans="1:64">
      <c r="A23" s="121"/>
      <c r="B23" s="100"/>
      <c r="C23" s="112"/>
      <c r="D23" s="100"/>
      <c r="E23" s="86"/>
      <c r="F23" s="113"/>
      <c r="G23" s="101"/>
      <c r="H23" s="100"/>
      <c r="I23" s="86"/>
      <c r="J23" s="100"/>
      <c r="K23" s="100"/>
      <c r="L23" s="99"/>
      <c r="M23" s="16"/>
      <c r="N23" s="39"/>
      <c r="O23" s="38" t="s">
        <v>146</v>
      </c>
      <c r="P23" s="40"/>
      <c r="Q23" s="40"/>
      <c r="R23" s="38" t="s">
        <v>146</v>
      </c>
      <c r="S23" s="40"/>
      <c r="T23" s="40"/>
      <c r="U23" s="38" t="s">
        <v>146</v>
      </c>
      <c r="V23" s="40"/>
      <c r="W23" s="38" t="s">
        <v>146</v>
      </c>
      <c r="X23" s="40"/>
      <c r="Y23" s="40"/>
      <c r="Z23" s="38" t="s">
        <v>146</v>
      </c>
      <c r="AA23" s="40"/>
      <c r="AB23" s="39"/>
      <c r="AC23" s="38" t="s">
        <v>146</v>
      </c>
      <c r="AD23" s="100"/>
      <c r="AE23" s="100"/>
      <c r="AF23" s="100"/>
      <c r="AG23" s="99"/>
      <c r="AH23" s="17"/>
      <c r="AI23" s="39"/>
      <c r="AJ23" s="38" t="s">
        <v>146</v>
      </c>
      <c r="AK23" s="19"/>
      <c r="AL23" s="40"/>
      <c r="AM23" s="38" t="s">
        <v>146</v>
      </c>
      <c r="AN23" s="40"/>
      <c r="AO23" s="40"/>
      <c r="AP23" s="38" t="s">
        <v>146</v>
      </c>
      <c r="AQ23" s="40"/>
      <c r="AR23" s="38" t="s">
        <v>146</v>
      </c>
      <c r="AS23" s="40"/>
      <c r="AT23" s="40"/>
      <c r="AU23" s="38" t="s">
        <v>146</v>
      </c>
      <c r="AV23" s="19"/>
      <c r="AW23" s="39"/>
      <c r="AX23" s="38" t="s">
        <v>146</v>
      </c>
      <c r="AY23" s="106"/>
      <c r="AZ23" s="106"/>
      <c r="BA23" s="100"/>
      <c r="BB23" s="100"/>
      <c r="BC23" s="100"/>
      <c r="BD23" s="99"/>
      <c r="BE23" s="108"/>
      <c r="BF23" s="99"/>
      <c r="BG23" s="11">
        <v>5</v>
      </c>
      <c r="BH23" s="12"/>
      <c r="BI23" s="39"/>
      <c r="BJ23" s="37"/>
      <c r="BK23" s="37"/>
      <c r="BL23" s="40"/>
    </row>
    <row r="24" spans="1:64">
      <c r="A24" s="86"/>
      <c r="B24" s="86"/>
      <c r="C24" s="87"/>
      <c r="D24" s="100"/>
      <c r="E24" s="102"/>
      <c r="F24" s="103"/>
      <c r="G24" s="101"/>
      <c r="H24" s="100" t="s">
        <v>146</v>
      </c>
      <c r="I24" s="86"/>
      <c r="J24" s="100" t="s">
        <v>146</v>
      </c>
      <c r="K24" s="100" t="s">
        <v>146</v>
      </c>
      <c r="L24" s="99" t="s">
        <v>146</v>
      </c>
      <c r="M24" s="16"/>
      <c r="N24" s="39"/>
      <c r="O24" s="38" t="s">
        <v>146</v>
      </c>
      <c r="P24" s="40"/>
      <c r="Q24" s="40"/>
      <c r="R24" s="38" t="s">
        <v>146</v>
      </c>
      <c r="S24" s="40"/>
      <c r="T24" s="40"/>
      <c r="U24" s="38" t="s">
        <v>146</v>
      </c>
      <c r="V24" s="40"/>
      <c r="W24" s="38" t="s">
        <v>146</v>
      </c>
      <c r="X24" s="40"/>
      <c r="Y24" s="40"/>
      <c r="Z24" s="38" t="s">
        <v>146</v>
      </c>
      <c r="AA24" s="40"/>
      <c r="AB24" s="39"/>
      <c r="AC24" s="38" t="s">
        <v>146</v>
      </c>
      <c r="AD24" s="100">
        <v>0</v>
      </c>
      <c r="AE24" s="100">
        <v>0</v>
      </c>
      <c r="AF24" s="100" t="s">
        <v>146</v>
      </c>
      <c r="AG24" s="99" t="s">
        <v>146</v>
      </c>
      <c r="AH24" s="17"/>
      <c r="AI24" s="39"/>
      <c r="AJ24" s="38" t="s">
        <v>146</v>
      </c>
      <c r="AK24" s="19"/>
      <c r="AL24" s="40"/>
      <c r="AM24" s="38" t="s">
        <v>146</v>
      </c>
      <c r="AN24" s="40"/>
      <c r="AO24" s="40"/>
      <c r="AP24" s="38" t="s">
        <v>146</v>
      </c>
      <c r="AQ24" s="40"/>
      <c r="AR24" s="38" t="s">
        <v>146</v>
      </c>
      <c r="AS24" s="40"/>
      <c r="AT24" s="40"/>
      <c r="AU24" s="38" t="s">
        <v>146</v>
      </c>
      <c r="AV24" s="19"/>
      <c r="AW24" s="39"/>
      <c r="AX24" s="38" t="s">
        <v>146</v>
      </c>
      <c r="AY24" s="104">
        <v>0</v>
      </c>
      <c r="AZ24" s="104">
        <v>0</v>
      </c>
      <c r="BA24" s="100"/>
      <c r="BB24" s="100"/>
      <c r="BC24" s="100" t="s">
        <v>146</v>
      </c>
      <c r="BD24" s="99" t="s">
        <v>146</v>
      </c>
      <c r="BE24" s="108" t="s">
        <v>146</v>
      </c>
      <c r="BF24" s="99" t="s">
        <v>146</v>
      </c>
      <c r="BG24" s="10">
        <v>1</v>
      </c>
      <c r="BH24" s="14"/>
      <c r="BI24" s="39"/>
      <c r="BJ24" s="37"/>
      <c r="BK24" s="37"/>
      <c r="BL24" s="15"/>
    </row>
    <row r="25" spans="1:64">
      <c r="A25" s="86"/>
      <c r="B25" s="86"/>
      <c r="C25" s="87"/>
      <c r="D25" s="100"/>
      <c r="E25" s="102"/>
      <c r="F25" s="103"/>
      <c r="G25" s="101"/>
      <c r="H25" s="100"/>
      <c r="I25" s="86"/>
      <c r="J25" s="100"/>
      <c r="K25" s="100"/>
      <c r="L25" s="99"/>
      <c r="M25" s="16"/>
      <c r="N25" s="39"/>
      <c r="O25" s="38" t="s">
        <v>146</v>
      </c>
      <c r="P25" s="40"/>
      <c r="Q25" s="40"/>
      <c r="R25" s="38" t="s">
        <v>146</v>
      </c>
      <c r="S25" s="40"/>
      <c r="T25" s="40"/>
      <c r="U25" s="38" t="s">
        <v>146</v>
      </c>
      <c r="V25" s="40"/>
      <c r="W25" s="38" t="s">
        <v>146</v>
      </c>
      <c r="X25" s="40"/>
      <c r="Y25" s="40"/>
      <c r="Z25" s="38" t="s">
        <v>146</v>
      </c>
      <c r="AA25" s="40"/>
      <c r="AB25" s="39"/>
      <c r="AC25" s="38" t="s">
        <v>146</v>
      </c>
      <c r="AD25" s="100"/>
      <c r="AE25" s="100"/>
      <c r="AF25" s="100"/>
      <c r="AG25" s="99"/>
      <c r="AH25" s="17"/>
      <c r="AI25" s="39"/>
      <c r="AJ25" s="38" t="s">
        <v>146</v>
      </c>
      <c r="AK25" s="19"/>
      <c r="AL25" s="40"/>
      <c r="AM25" s="38" t="s">
        <v>146</v>
      </c>
      <c r="AN25" s="40"/>
      <c r="AO25" s="40"/>
      <c r="AP25" s="38" t="s">
        <v>146</v>
      </c>
      <c r="AQ25" s="40"/>
      <c r="AR25" s="38" t="s">
        <v>146</v>
      </c>
      <c r="AS25" s="40"/>
      <c r="AT25" s="40"/>
      <c r="AU25" s="38" t="s">
        <v>146</v>
      </c>
      <c r="AV25" s="19"/>
      <c r="AW25" s="39"/>
      <c r="AX25" s="38" t="s">
        <v>146</v>
      </c>
      <c r="AY25" s="105"/>
      <c r="AZ25" s="105"/>
      <c r="BA25" s="100"/>
      <c r="BB25" s="100"/>
      <c r="BC25" s="100"/>
      <c r="BD25" s="99"/>
      <c r="BE25" s="108"/>
      <c r="BF25" s="99"/>
      <c r="BG25" s="11">
        <v>2</v>
      </c>
      <c r="BH25" s="12"/>
      <c r="BI25" s="39"/>
      <c r="BJ25" s="37"/>
      <c r="BK25" s="37"/>
      <c r="BL25" s="15"/>
    </row>
    <row r="26" spans="1:64">
      <c r="A26" s="86"/>
      <c r="B26" s="86"/>
      <c r="C26" s="87"/>
      <c r="D26" s="100"/>
      <c r="E26" s="102"/>
      <c r="F26" s="103"/>
      <c r="G26" s="101"/>
      <c r="H26" s="100"/>
      <c r="I26" s="86"/>
      <c r="J26" s="100"/>
      <c r="K26" s="100"/>
      <c r="L26" s="99"/>
      <c r="M26" s="16"/>
      <c r="N26" s="39"/>
      <c r="O26" s="38" t="s">
        <v>146</v>
      </c>
      <c r="P26" s="40"/>
      <c r="Q26" s="40"/>
      <c r="R26" s="38" t="s">
        <v>146</v>
      </c>
      <c r="S26" s="40"/>
      <c r="T26" s="40"/>
      <c r="U26" s="38" t="s">
        <v>146</v>
      </c>
      <c r="V26" s="40"/>
      <c r="W26" s="38" t="s">
        <v>146</v>
      </c>
      <c r="X26" s="40"/>
      <c r="Y26" s="40"/>
      <c r="Z26" s="38" t="s">
        <v>146</v>
      </c>
      <c r="AA26" s="40"/>
      <c r="AB26" s="39"/>
      <c r="AC26" s="38" t="s">
        <v>146</v>
      </c>
      <c r="AD26" s="100"/>
      <c r="AE26" s="100"/>
      <c r="AF26" s="100"/>
      <c r="AG26" s="99"/>
      <c r="AH26" s="17"/>
      <c r="AI26" s="39"/>
      <c r="AJ26" s="38" t="s">
        <v>146</v>
      </c>
      <c r="AK26" s="19"/>
      <c r="AL26" s="40"/>
      <c r="AM26" s="38" t="s">
        <v>146</v>
      </c>
      <c r="AN26" s="40"/>
      <c r="AO26" s="40"/>
      <c r="AP26" s="38" t="s">
        <v>146</v>
      </c>
      <c r="AQ26" s="40"/>
      <c r="AR26" s="38" t="s">
        <v>146</v>
      </c>
      <c r="AS26" s="40"/>
      <c r="AT26" s="40"/>
      <c r="AU26" s="38" t="s">
        <v>146</v>
      </c>
      <c r="AV26" s="19"/>
      <c r="AW26" s="39"/>
      <c r="AX26" s="38" t="s">
        <v>146</v>
      </c>
      <c r="AY26" s="105"/>
      <c r="AZ26" s="105"/>
      <c r="BA26" s="100"/>
      <c r="BB26" s="100"/>
      <c r="BC26" s="100"/>
      <c r="BD26" s="99"/>
      <c r="BE26" s="108"/>
      <c r="BF26" s="99"/>
      <c r="BG26" s="11">
        <v>3</v>
      </c>
      <c r="BH26" s="12"/>
      <c r="BI26" s="39"/>
      <c r="BJ26" s="37"/>
      <c r="BK26" s="37"/>
      <c r="BL26" s="40"/>
    </row>
    <row r="27" spans="1:64">
      <c r="A27" s="86"/>
      <c r="B27" s="86"/>
      <c r="C27" s="87"/>
      <c r="D27" s="100"/>
      <c r="E27" s="102"/>
      <c r="F27" s="103"/>
      <c r="G27" s="101"/>
      <c r="H27" s="100"/>
      <c r="I27" s="86"/>
      <c r="J27" s="100"/>
      <c r="K27" s="100"/>
      <c r="L27" s="99"/>
      <c r="M27" s="16"/>
      <c r="N27" s="39"/>
      <c r="O27" s="38" t="s">
        <v>146</v>
      </c>
      <c r="P27" s="40"/>
      <c r="Q27" s="40"/>
      <c r="R27" s="38" t="s">
        <v>146</v>
      </c>
      <c r="S27" s="40"/>
      <c r="T27" s="40"/>
      <c r="U27" s="38" t="s">
        <v>146</v>
      </c>
      <c r="V27" s="40"/>
      <c r="W27" s="38" t="s">
        <v>146</v>
      </c>
      <c r="X27" s="40"/>
      <c r="Y27" s="40"/>
      <c r="Z27" s="38" t="s">
        <v>146</v>
      </c>
      <c r="AA27" s="40"/>
      <c r="AB27" s="39"/>
      <c r="AC27" s="38" t="s">
        <v>146</v>
      </c>
      <c r="AD27" s="100"/>
      <c r="AE27" s="100"/>
      <c r="AF27" s="100"/>
      <c r="AG27" s="99"/>
      <c r="AH27" s="17"/>
      <c r="AI27" s="39"/>
      <c r="AJ27" s="38" t="s">
        <v>146</v>
      </c>
      <c r="AK27" s="19"/>
      <c r="AL27" s="40"/>
      <c r="AM27" s="38" t="s">
        <v>146</v>
      </c>
      <c r="AN27" s="40"/>
      <c r="AO27" s="40"/>
      <c r="AP27" s="38" t="s">
        <v>146</v>
      </c>
      <c r="AQ27" s="40"/>
      <c r="AR27" s="38" t="s">
        <v>146</v>
      </c>
      <c r="AS27" s="40"/>
      <c r="AT27" s="40"/>
      <c r="AU27" s="38" t="s">
        <v>146</v>
      </c>
      <c r="AV27" s="19"/>
      <c r="AW27" s="39"/>
      <c r="AX27" s="38" t="s">
        <v>146</v>
      </c>
      <c r="AY27" s="105"/>
      <c r="AZ27" s="105"/>
      <c r="BA27" s="100"/>
      <c r="BB27" s="100"/>
      <c r="BC27" s="100"/>
      <c r="BD27" s="99"/>
      <c r="BE27" s="108"/>
      <c r="BF27" s="99"/>
      <c r="BG27" s="11">
        <v>4</v>
      </c>
      <c r="BH27" s="12"/>
      <c r="BI27" s="39"/>
      <c r="BJ27" s="37"/>
      <c r="BK27" s="37"/>
      <c r="BL27" s="40"/>
    </row>
    <row r="28" spans="1:64">
      <c r="A28" s="86"/>
      <c r="B28" s="86"/>
      <c r="C28" s="87"/>
      <c r="D28" s="100"/>
      <c r="E28" s="102"/>
      <c r="F28" s="103"/>
      <c r="G28" s="101"/>
      <c r="H28" s="100"/>
      <c r="I28" s="86"/>
      <c r="J28" s="100"/>
      <c r="K28" s="100"/>
      <c r="L28" s="99"/>
      <c r="M28" s="16"/>
      <c r="N28" s="39"/>
      <c r="O28" s="38" t="s">
        <v>146</v>
      </c>
      <c r="P28" s="40"/>
      <c r="Q28" s="40"/>
      <c r="R28" s="38" t="s">
        <v>146</v>
      </c>
      <c r="S28" s="40"/>
      <c r="T28" s="40"/>
      <c r="U28" s="38" t="s">
        <v>146</v>
      </c>
      <c r="V28" s="40"/>
      <c r="W28" s="38" t="s">
        <v>146</v>
      </c>
      <c r="X28" s="40"/>
      <c r="Y28" s="40"/>
      <c r="Z28" s="38" t="s">
        <v>146</v>
      </c>
      <c r="AA28" s="40"/>
      <c r="AB28" s="39"/>
      <c r="AC28" s="38" t="s">
        <v>146</v>
      </c>
      <c r="AD28" s="100"/>
      <c r="AE28" s="100"/>
      <c r="AF28" s="100"/>
      <c r="AG28" s="99"/>
      <c r="AH28" s="17"/>
      <c r="AI28" s="39"/>
      <c r="AJ28" s="38" t="s">
        <v>146</v>
      </c>
      <c r="AK28" s="19"/>
      <c r="AL28" s="40"/>
      <c r="AM28" s="38" t="s">
        <v>146</v>
      </c>
      <c r="AN28" s="40"/>
      <c r="AO28" s="40"/>
      <c r="AP28" s="38" t="s">
        <v>146</v>
      </c>
      <c r="AQ28" s="40"/>
      <c r="AR28" s="38" t="s">
        <v>146</v>
      </c>
      <c r="AS28" s="40"/>
      <c r="AT28" s="40"/>
      <c r="AU28" s="38" t="s">
        <v>146</v>
      </c>
      <c r="AV28" s="19"/>
      <c r="AW28" s="39"/>
      <c r="AX28" s="38" t="s">
        <v>146</v>
      </c>
      <c r="AY28" s="106"/>
      <c r="AZ28" s="106"/>
      <c r="BA28" s="100"/>
      <c r="BB28" s="100"/>
      <c r="BC28" s="100"/>
      <c r="BD28" s="99"/>
      <c r="BE28" s="108"/>
      <c r="BF28" s="99"/>
      <c r="BG28" s="11">
        <v>5</v>
      </c>
      <c r="BH28" s="12"/>
      <c r="BI28" s="39"/>
      <c r="BJ28" s="37"/>
      <c r="BK28" s="37"/>
      <c r="BL28" s="40"/>
    </row>
    <row r="29" spans="1:64">
      <c r="A29" s="86"/>
      <c r="B29" s="86"/>
      <c r="C29" s="87"/>
      <c r="D29" s="110"/>
      <c r="E29" s="102"/>
      <c r="F29" s="103"/>
      <c r="G29" s="101"/>
      <c r="H29" s="100" t="s">
        <v>146</v>
      </c>
      <c r="I29" s="86"/>
      <c r="J29" s="100" t="s">
        <v>146</v>
      </c>
      <c r="K29" s="100" t="s">
        <v>146</v>
      </c>
      <c r="L29" s="99" t="s">
        <v>146</v>
      </c>
      <c r="M29" s="16"/>
      <c r="N29" s="39"/>
      <c r="O29" s="38" t="s">
        <v>146</v>
      </c>
      <c r="P29" s="40"/>
      <c r="Q29" s="40"/>
      <c r="R29" s="38" t="s">
        <v>146</v>
      </c>
      <c r="S29" s="40"/>
      <c r="T29" s="40"/>
      <c r="U29" s="38" t="s">
        <v>146</v>
      </c>
      <c r="V29" s="40"/>
      <c r="W29" s="38" t="s">
        <v>146</v>
      </c>
      <c r="X29" s="40"/>
      <c r="Y29" s="40"/>
      <c r="Z29" s="38" t="s">
        <v>146</v>
      </c>
      <c r="AA29" s="40"/>
      <c r="AB29" s="39"/>
      <c r="AC29" s="38" t="s">
        <v>146</v>
      </c>
      <c r="AD29" s="100">
        <v>0</v>
      </c>
      <c r="AE29" s="100">
        <v>0</v>
      </c>
      <c r="AF29" s="100" t="s">
        <v>146</v>
      </c>
      <c r="AG29" s="99" t="s">
        <v>146</v>
      </c>
      <c r="AH29" s="17"/>
      <c r="AI29" s="39"/>
      <c r="AJ29" s="38" t="s">
        <v>146</v>
      </c>
      <c r="AK29" s="19"/>
      <c r="AL29" s="40"/>
      <c r="AM29" s="38" t="s">
        <v>146</v>
      </c>
      <c r="AN29" s="40"/>
      <c r="AO29" s="40"/>
      <c r="AP29" s="38" t="s">
        <v>146</v>
      </c>
      <c r="AQ29" s="40"/>
      <c r="AR29" s="38" t="s">
        <v>146</v>
      </c>
      <c r="AS29" s="40"/>
      <c r="AT29" s="40"/>
      <c r="AU29" s="38" t="s">
        <v>146</v>
      </c>
      <c r="AV29" s="19"/>
      <c r="AW29" s="39"/>
      <c r="AX29" s="38" t="s">
        <v>146</v>
      </c>
      <c r="AY29" s="104">
        <v>0</v>
      </c>
      <c r="AZ29" s="104">
        <v>0</v>
      </c>
      <c r="BA29" s="100"/>
      <c r="BB29" s="100"/>
      <c r="BC29" s="100" t="s">
        <v>146</v>
      </c>
      <c r="BD29" s="99" t="s">
        <v>146</v>
      </c>
      <c r="BE29" s="108" t="s">
        <v>146</v>
      </c>
      <c r="BF29" s="99" t="s">
        <v>146</v>
      </c>
      <c r="BG29" s="10">
        <v>1</v>
      </c>
      <c r="BH29" s="14"/>
      <c r="BI29" s="39"/>
      <c r="BJ29" s="37"/>
      <c r="BK29" s="37"/>
      <c r="BL29" s="15"/>
    </row>
    <row r="30" spans="1:64">
      <c r="A30" s="86"/>
      <c r="B30" s="86"/>
      <c r="C30" s="87"/>
      <c r="D30" s="110"/>
      <c r="E30" s="102"/>
      <c r="F30" s="103"/>
      <c r="G30" s="101"/>
      <c r="H30" s="100"/>
      <c r="I30" s="86"/>
      <c r="J30" s="100"/>
      <c r="K30" s="100"/>
      <c r="L30" s="99"/>
      <c r="M30" s="16"/>
      <c r="N30" s="39"/>
      <c r="O30" s="38" t="s">
        <v>146</v>
      </c>
      <c r="P30" s="40"/>
      <c r="Q30" s="40"/>
      <c r="R30" s="38" t="s">
        <v>146</v>
      </c>
      <c r="S30" s="40"/>
      <c r="T30" s="40"/>
      <c r="U30" s="38" t="s">
        <v>146</v>
      </c>
      <c r="V30" s="40"/>
      <c r="W30" s="38" t="s">
        <v>146</v>
      </c>
      <c r="X30" s="40"/>
      <c r="Y30" s="40"/>
      <c r="Z30" s="38" t="s">
        <v>146</v>
      </c>
      <c r="AA30" s="40"/>
      <c r="AB30" s="39"/>
      <c r="AC30" s="38" t="s">
        <v>146</v>
      </c>
      <c r="AD30" s="100"/>
      <c r="AE30" s="100"/>
      <c r="AF30" s="100"/>
      <c r="AG30" s="99"/>
      <c r="AH30" s="17"/>
      <c r="AI30" s="39"/>
      <c r="AJ30" s="38" t="s">
        <v>146</v>
      </c>
      <c r="AK30" s="19"/>
      <c r="AL30" s="40"/>
      <c r="AM30" s="38" t="s">
        <v>146</v>
      </c>
      <c r="AN30" s="40"/>
      <c r="AO30" s="40"/>
      <c r="AP30" s="38" t="s">
        <v>146</v>
      </c>
      <c r="AQ30" s="40"/>
      <c r="AR30" s="38" t="s">
        <v>146</v>
      </c>
      <c r="AS30" s="40"/>
      <c r="AT30" s="40"/>
      <c r="AU30" s="38" t="s">
        <v>146</v>
      </c>
      <c r="AV30" s="19"/>
      <c r="AW30" s="39"/>
      <c r="AX30" s="38" t="s">
        <v>146</v>
      </c>
      <c r="AY30" s="105"/>
      <c r="AZ30" s="105"/>
      <c r="BA30" s="100"/>
      <c r="BB30" s="100"/>
      <c r="BC30" s="100"/>
      <c r="BD30" s="99"/>
      <c r="BE30" s="108"/>
      <c r="BF30" s="99"/>
      <c r="BG30" s="11">
        <v>2</v>
      </c>
      <c r="BH30" s="12"/>
      <c r="BI30" s="39"/>
      <c r="BJ30" s="37"/>
      <c r="BK30" s="37"/>
      <c r="BL30" s="15"/>
    </row>
    <row r="31" spans="1:64">
      <c r="A31" s="86"/>
      <c r="B31" s="86"/>
      <c r="C31" s="87"/>
      <c r="D31" s="110"/>
      <c r="E31" s="102"/>
      <c r="F31" s="103"/>
      <c r="G31" s="101"/>
      <c r="H31" s="100"/>
      <c r="I31" s="86"/>
      <c r="J31" s="100"/>
      <c r="K31" s="100"/>
      <c r="L31" s="99"/>
      <c r="M31" s="16"/>
      <c r="N31" s="39"/>
      <c r="O31" s="38" t="s">
        <v>146</v>
      </c>
      <c r="P31" s="40"/>
      <c r="Q31" s="40"/>
      <c r="R31" s="38" t="s">
        <v>146</v>
      </c>
      <c r="S31" s="40"/>
      <c r="T31" s="40"/>
      <c r="U31" s="38" t="s">
        <v>146</v>
      </c>
      <c r="V31" s="40"/>
      <c r="W31" s="38" t="s">
        <v>146</v>
      </c>
      <c r="X31" s="40"/>
      <c r="Y31" s="40"/>
      <c r="Z31" s="38" t="s">
        <v>146</v>
      </c>
      <c r="AA31" s="40"/>
      <c r="AB31" s="39"/>
      <c r="AC31" s="38" t="s">
        <v>146</v>
      </c>
      <c r="AD31" s="100"/>
      <c r="AE31" s="100"/>
      <c r="AF31" s="100"/>
      <c r="AG31" s="99"/>
      <c r="AH31" s="17"/>
      <c r="AI31" s="39"/>
      <c r="AJ31" s="38" t="s">
        <v>146</v>
      </c>
      <c r="AK31" s="19"/>
      <c r="AL31" s="40"/>
      <c r="AM31" s="38" t="s">
        <v>146</v>
      </c>
      <c r="AN31" s="40"/>
      <c r="AO31" s="40"/>
      <c r="AP31" s="38" t="s">
        <v>146</v>
      </c>
      <c r="AQ31" s="40"/>
      <c r="AR31" s="38" t="s">
        <v>146</v>
      </c>
      <c r="AS31" s="40"/>
      <c r="AT31" s="40"/>
      <c r="AU31" s="38" t="s">
        <v>146</v>
      </c>
      <c r="AV31" s="19"/>
      <c r="AW31" s="39"/>
      <c r="AX31" s="38" t="s">
        <v>146</v>
      </c>
      <c r="AY31" s="105"/>
      <c r="AZ31" s="105"/>
      <c r="BA31" s="100"/>
      <c r="BB31" s="100"/>
      <c r="BC31" s="100"/>
      <c r="BD31" s="99"/>
      <c r="BE31" s="108"/>
      <c r="BF31" s="99"/>
      <c r="BG31" s="11">
        <v>3</v>
      </c>
      <c r="BH31" s="12"/>
      <c r="BI31" s="39"/>
      <c r="BJ31" s="37"/>
      <c r="BK31" s="37"/>
      <c r="BL31" s="40"/>
    </row>
    <row r="32" spans="1:64">
      <c r="A32" s="86"/>
      <c r="B32" s="86"/>
      <c r="C32" s="87"/>
      <c r="D32" s="110"/>
      <c r="E32" s="102"/>
      <c r="F32" s="103"/>
      <c r="G32" s="101"/>
      <c r="H32" s="100"/>
      <c r="I32" s="86"/>
      <c r="J32" s="100"/>
      <c r="K32" s="100"/>
      <c r="L32" s="99"/>
      <c r="M32" s="16"/>
      <c r="N32" s="39"/>
      <c r="O32" s="38" t="s">
        <v>146</v>
      </c>
      <c r="P32" s="40"/>
      <c r="Q32" s="40"/>
      <c r="R32" s="38" t="s">
        <v>146</v>
      </c>
      <c r="S32" s="40"/>
      <c r="T32" s="40"/>
      <c r="U32" s="38" t="s">
        <v>146</v>
      </c>
      <c r="V32" s="40"/>
      <c r="W32" s="38" t="s">
        <v>146</v>
      </c>
      <c r="X32" s="40"/>
      <c r="Y32" s="40"/>
      <c r="Z32" s="38" t="s">
        <v>146</v>
      </c>
      <c r="AA32" s="40"/>
      <c r="AB32" s="39"/>
      <c r="AC32" s="38" t="s">
        <v>146</v>
      </c>
      <c r="AD32" s="100"/>
      <c r="AE32" s="100"/>
      <c r="AF32" s="100"/>
      <c r="AG32" s="99"/>
      <c r="AH32" s="17"/>
      <c r="AI32" s="39"/>
      <c r="AJ32" s="38" t="s">
        <v>146</v>
      </c>
      <c r="AK32" s="19"/>
      <c r="AL32" s="40"/>
      <c r="AM32" s="38" t="s">
        <v>146</v>
      </c>
      <c r="AN32" s="40"/>
      <c r="AO32" s="40"/>
      <c r="AP32" s="38" t="s">
        <v>146</v>
      </c>
      <c r="AQ32" s="40"/>
      <c r="AR32" s="38" t="s">
        <v>146</v>
      </c>
      <c r="AS32" s="40"/>
      <c r="AT32" s="40"/>
      <c r="AU32" s="38" t="s">
        <v>146</v>
      </c>
      <c r="AV32" s="19"/>
      <c r="AW32" s="39"/>
      <c r="AX32" s="38" t="s">
        <v>146</v>
      </c>
      <c r="AY32" s="105"/>
      <c r="AZ32" s="105"/>
      <c r="BA32" s="100"/>
      <c r="BB32" s="100"/>
      <c r="BC32" s="100"/>
      <c r="BD32" s="99"/>
      <c r="BE32" s="108"/>
      <c r="BF32" s="99"/>
      <c r="BG32" s="11">
        <v>4</v>
      </c>
      <c r="BH32" s="12"/>
      <c r="BI32" s="39"/>
      <c r="BJ32" s="37"/>
      <c r="BK32" s="37"/>
      <c r="BL32" s="40"/>
    </row>
    <row r="33" spans="1:64">
      <c r="A33" s="86"/>
      <c r="B33" s="86"/>
      <c r="C33" s="87"/>
      <c r="D33" s="110"/>
      <c r="E33" s="102"/>
      <c r="F33" s="103"/>
      <c r="G33" s="101"/>
      <c r="H33" s="100"/>
      <c r="I33" s="86"/>
      <c r="J33" s="100"/>
      <c r="K33" s="100"/>
      <c r="L33" s="99"/>
      <c r="M33" s="16"/>
      <c r="N33" s="39"/>
      <c r="O33" s="38" t="s">
        <v>146</v>
      </c>
      <c r="P33" s="40"/>
      <c r="Q33" s="40"/>
      <c r="R33" s="38" t="s">
        <v>146</v>
      </c>
      <c r="S33" s="40"/>
      <c r="T33" s="40"/>
      <c r="U33" s="38" t="s">
        <v>146</v>
      </c>
      <c r="V33" s="40"/>
      <c r="W33" s="38" t="s">
        <v>146</v>
      </c>
      <c r="X33" s="40"/>
      <c r="Y33" s="40"/>
      <c r="Z33" s="38" t="s">
        <v>146</v>
      </c>
      <c r="AA33" s="40"/>
      <c r="AB33" s="39"/>
      <c r="AC33" s="38" t="s">
        <v>146</v>
      </c>
      <c r="AD33" s="100"/>
      <c r="AE33" s="100"/>
      <c r="AF33" s="100"/>
      <c r="AG33" s="99"/>
      <c r="AH33" s="17"/>
      <c r="AI33" s="39"/>
      <c r="AJ33" s="38" t="s">
        <v>146</v>
      </c>
      <c r="AK33" s="19"/>
      <c r="AL33" s="40"/>
      <c r="AM33" s="38" t="s">
        <v>146</v>
      </c>
      <c r="AN33" s="40"/>
      <c r="AO33" s="40"/>
      <c r="AP33" s="38" t="s">
        <v>146</v>
      </c>
      <c r="AQ33" s="40"/>
      <c r="AR33" s="38" t="s">
        <v>146</v>
      </c>
      <c r="AS33" s="40"/>
      <c r="AT33" s="40"/>
      <c r="AU33" s="38" t="s">
        <v>146</v>
      </c>
      <c r="AV33" s="19"/>
      <c r="AW33" s="39"/>
      <c r="AX33" s="38" t="s">
        <v>146</v>
      </c>
      <c r="AY33" s="106"/>
      <c r="AZ33" s="106"/>
      <c r="BA33" s="100"/>
      <c r="BB33" s="100"/>
      <c r="BC33" s="100"/>
      <c r="BD33" s="99"/>
      <c r="BE33" s="108"/>
      <c r="BF33" s="99"/>
      <c r="BG33" s="11">
        <v>5</v>
      </c>
      <c r="BH33" s="12"/>
      <c r="BI33" s="39"/>
      <c r="BJ33" s="37"/>
      <c r="BK33" s="37"/>
      <c r="BL33" s="40"/>
    </row>
    <row r="34" spans="1:64">
      <c r="A34" s="86"/>
      <c r="B34" s="86"/>
      <c r="C34" s="87"/>
      <c r="D34" s="100"/>
      <c r="E34" s="102"/>
      <c r="F34" s="103"/>
      <c r="G34" s="101"/>
      <c r="H34" s="100" t="s">
        <v>146</v>
      </c>
      <c r="I34" s="86"/>
      <c r="J34" s="100" t="s">
        <v>146</v>
      </c>
      <c r="K34" s="100" t="s">
        <v>146</v>
      </c>
      <c r="L34" s="99" t="s">
        <v>146</v>
      </c>
      <c r="M34" s="16"/>
      <c r="N34" s="39"/>
      <c r="O34" s="38" t="s">
        <v>146</v>
      </c>
      <c r="P34" s="40"/>
      <c r="Q34" s="40"/>
      <c r="R34" s="38" t="s">
        <v>146</v>
      </c>
      <c r="S34" s="40"/>
      <c r="T34" s="40"/>
      <c r="U34" s="38" t="s">
        <v>146</v>
      </c>
      <c r="V34" s="40"/>
      <c r="W34" s="38" t="s">
        <v>146</v>
      </c>
      <c r="X34" s="40"/>
      <c r="Y34" s="40"/>
      <c r="Z34" s="38" t="s">
        <v>146</v>
      </c>
      <c r="AA34" s="40"/>
      <c r="AB34" s="39"/>
      <c r="AC34" s="38" t="s">
        <v>146</v>
      </c>
      <c r="AD34" s="100">
        <v>0</v>
      </c>
      <c r="AE34" s="100">
        <v>0</v>
      </c>
      <c r="AF34" s="100" t="s">
        <v>146</v>
      </c>
      <c r="AG34" s="99" t="s">
        <v>146</v>
      </c>
      <c r="AH34" s="17"/>
      <c r="AI34" s="39"/>
      <c r="AJ34" s="38" t="s">
        <v>146</v>
      </c>
      <c r="AK34" s="19"/>
      <c r="AL34" s="40"/>
      <c r="AM34" s="38" t="s">
        <v>146</v>
      </c>
      <c r="AN34" s="40"/>
      <c r="AO34" s="40"/>
      <c r="AP34" s="38" t="s">
        <v>146</v>
      </c>
      <c r="AQ34" s="40"/>
      <c r="AR34" s="38" t="s">
        <v>146</v>
      </c>
      <c r="AS34" s="40"/>
      <c r="AT34" s="40"/>
      <c r="AU34" s="38" t="s">
        <v>146</v>
      </c>
      <c r="AV34" s="19"/>
      <c r="AW34" s="39"/>
      <c r="AX34" s="38" t="s">
        <v>146</v>
      </c>
      <c r="AY34" s="104">
        <v>0</v>
      </c>
      <c r="AZ34" s="104">
        <v>0</v>
      </c>
      <c r="BA34" s="100"/>
      <c r="BB34" s="100"/>
      <c r="BC34" s="100" t="s">
        <v>146</v>
      </c>
      <c r="BD34" s="99" t="s">
        <v>146</v>
      </c>
      <c r="BE34" s="108" t="s">
        <v>146</v>
      </c>
      <c r="BF34" s="99" t="s">
        <v>146</v>
      </c>
      <c r="BG34" s="10">
        <v>1</v>
      </c>
      <c r="BH34" s="14"/>
      <c r="BI34" s="39"/>
      <c r="BJ34" s="37"/>
      <c r="BK34" s="37"/>
      <c r="BL34" s="15"/>
    </row>
    <row r="35" spans="1:64">
      <c r="A35" s="86"/>
      <c r="B35" s="86"/>
      <c r="C35" s="87"/>
      <c r="D35" s="100"/>
      <c r="E35" s="102"/>
      <c r="F35" s="103"/>
      <c r="G35" s="101"/>
      <c r="H35" s="100"/>
      <c r="I35" s="86"/>
      <c r="J35" s="100"/>
      <c r="K35" s="100"/>
      <c r="L35" s="99"/>
      <c r="M35" s="16"/>
      <c r="N35" s="39"/>
      <c r="O35" s="38" t="s">
        <v>146</v>
      </c>
      <c r="P35" s="40"/>
      <c r="Q35" s="40"/>
      <c r="R35" s="38" t="s">
        <v>146</v>
      </c>
      <c r="S35" s="40"/>
      <c r="T35" s="40"/>
      <c r="U35" s="38" t="s">
        <v>146</v>
      </c>
      <c r="V35" s="40"/>
      <c r="W35" s="38" t="s">
        <v>146</v>
      </c>
      <c r="X35" s="40"/>
      <c r="Y35" s="40"/>
      <c r="Z35" s="38" t="s">
        <v>146</v>
      </c>
      <c r="AA35" s="40"/>
      <c r="AB35" s="39"/>
      <c r="AC35" s="38" t="s">
        <v>146</v>
      </c>
      <c r="AD35" s="100"/>
      <c r="AE35" s="100"/>
      <c r="AF35" s="100"/>
      <c r="AG35" s="99"/>
      <c r="AH35" s="17"/>
      <c r="AI35" s="39"/>
      <c r="AJ35" s="38" t="s">
        <v>146</v>
      </c>
      <c r="AK35" s="19"/>
      <c r="AL35" s="40"/>
      <c r="AM35" s="38" t="s">
        <v>146</v>
      </c>
      <c r="AN35" s="40"/>
      <c r="AO35" s="40"/>
      <c r="AP35" s="38" t="s">
        <v>146</v>
      </c>
      <c r="AQ35" s="40"/>
      <c r="AR35" s="38" t="s">
        <v>146</v>
      </c>
      <c r="AS35" s="40"/>
      <c r="AT35" s="40"/>
      <c r="AU35" s="38" t="s">
        <v>146</v>
      </c>
      <c r="AV35" s="19"/>
      <c r="AW35" s="39"/>
      <c r="AX35" s="38" t="s">
        <v>146</v>
      </c>
      <c r="AY35" s="105"/>
      <c r="AZ35" s="105"/>
      <c r="BA35" s="100"/>
      <c r="BB35" s="100"/>
      <c r="BC35" s="100"/>
      <c r="BD35" s="99"/>
      <c r="BE35" s="108"/>
      <c r="BF35" s="99"/>
      <c r="BG35" s="11">
        <v>2</v>
      </c>
      <c r="BH35" s="12"/>
      <c r="BI35" s="39"/>
      <c r="BJ35" s="37"/>
      <c r="BK35" s="37"/>
      <c r="BL35" s="15"/>
    </row>
    <row r="36" spans="1:64">
      <c r="A36" s="86"/>
      <c r="B36" s="86"/>
      <c r="C36" s="87"/>
      <c r="D36" s="100"/>
      <c r="E36" s="102"/>
      <c r="F36" s="103"/>
      <c r="G36" s="101"/>
      <c r="H36" s="100"/>
      <c r="I36" s="86"/>
      <c r="J36" s="100"/>
      <c r="K36" s="100"/>
      <c r="L36" s="99"/>
      <c r="M36" s="16"/>
      <c r="N36" s="39"/>
      <c r="O36" s="38" t="s">
        <v>146</v>
      </c>
      <c r="P36" s="40"/>
      <c r="Q36" s="40"/>
      <c r="R36" s="38" t="s">
        <v>146</v>
      </c>
      <c r="S36" s="40"/>
      <c r="T36" s="40"/>
      <c r="U36" s="38" t="s">
        <v>146</v>
      </c>
      <c r="V36" s="40"/>
      <c r="W36" s="38" t="s">
        <v>146</v>
      </c>
      <c r="X36" s="40"/>
      <c r="Y36" s="40"/>
      <c r="Z36" s="38" t="s">
        <v>146</v>
      </c>
      <c r="AA36" s="40"/>
      <c r="AB36" s="39"/>
      <c r="AC36" s="38" t="s">
        <v>146</v>
      </c>
      <c r="AD36" s="100"/>
      <c r="AE36" s="100"/>
      <c r="AF36" s="100"/>
      <c r="AG36" s="99"/>
      <c r="AH36" s="17"/>
      <c r="AI36" s="39"/>
      <c r="AJ36" s="38" t="s">
        <v>146</v>
      </c>
      <c r="AK36" s="19"/>
      <c r="AL36" s="40"/>
      <c r="AM36" s="38" t="s">
        <v>146</v>
      </c>
      <c r="AN36" s="40"/>
      <c r="AO36" s="40"/>
      <c r="AP36" s="38" t="s">
        <v>146</v>
      </c>
      <c r="AQ36" s="40"/>
      <c r="AR36" s="38" t="s">
        <v>146</v>
      </c>
      <c r="AS36" s="40"/>
      <c r="AT36" s="40"/>
      <c r="AU36" s="38" t="s">
        <v>146</v>
      </c>
      <c r="AV36" s="19"/>
      <c r="AW36" s="39"/>
      <c r="AX36" s="38" t="s">
        <v>146</v>
      </c>
      <c r="AY36" s="105"/>
      <c r="AZ36" s="105"/>
      <c r="BA36" s="100"/>
      <c r="BB36" s="100"/>
      <c r="BC36" s="100"/>
      <c r="BD36" s="99"/>
      <c r="BE36" s="108"/>
      <c r="BF36" s="99"/>
      <c r="BG36" s="11">
        <v>3</v>
      </c>
      <c r="BH36" s="12"/>
      <c r="BI36" s="39"/>
      <c r="BJ36" s="37"/>
      <c r="BK36" s="37"/>
      <c r="BL36" s="40"/>
    </row>
    <row r="37" spans="1:64">
      <c r="A37" s="86"/>
      <c r="B37" s="86"/>
      <c r="C37" s="87"/>
      <c r="D37" s="100"/>
      <c r="E37" s="102"/>
      <c r="F37" s="103"/>
      <c r="G37" s="101"/>
      <c r="H37" s="100"/>
      <c r="I37" s="86"/>
      <c r="J37" s="100"/>
      <c r="K37" s="100"/>
      <c r="L37" s="99"/>
      <c r="M37" s="16"/>
      <c r="N37" s="39"/>
      <c r="O37" s="38" t="s">
        <v>146</v>
      </c>
      <c r="P37" s="40"/>
      <c r="Q37" s="40"/>
      <c r="R37" s="38" t="s">
        <v>146</v>
      </c>
      <c r="S37" s="40"/>
      <c r="T37" s="40"/>
      <c r="U37" s="38" t="s">
        <v>146</v>
      </c>
      <c r="V37" s="40"/>
      <c r="W37" s="38" t="s">
        <v>146</v>
      </c>
      <c r="X37" s="40"/>
      <c r="Y37" s="40"/>
      <c r="Z37" s="38" t="s">
        <v>146</v>
      </c>
      <c r="AA37" s="40"/>
      <c r="AB37" s="39"/>
      <c r="AC37" s="38" t="s">
        <v>146</v>
      </c>
      <c r="AD37" s="100"/>
      <c r="AE37" s="100"/>
      <c r="AF37" s="100"/>
      <c r="AG37" s="99"/>
      <c r="AH37" s="17"/>
      <c r="AI37" s="39"/>
      <c r="AJ37" s="38" t="s">
        <v>146</v>
      </c>
      <c r="AK37" s="19"/>
      <c r="AL37" s="40"/>
      <c r="AM37" s="38" t="s">
        <v>146</v>
      </c>
      <c r="AN37" s="40"/>
      <c r="AO37" s="40"/>
      <c r="AP37" s="38" t="s">
        <v>146</v>
      </c>
      <c r="AQ37" s="40"/>
      <c r="AR37" s="38" t="s">
        <v>146</v>
      </c>
      <c r="AS37" s="40"/>
      <c r="AT37" s="40"/>
      <c r="AU37" s="38" t="s">
        <v>146</v>
      </c>
      <c r="AV37" s="19"/>
      <c r="AW37" s="39"/>
      <c r="AX37" s="38" t="s">
        <v>146</v>
      </c>
      <c r="AY37" s="105"/>
      <c r="AZ37" s="105"/>
      <c r="BA37" s="100"/>
      <c r="BB37" s="100"/>
      <c r="BC37" s="100"/>
      <c r="BD37" s="99"/>
      <c r="BE37" s="108"/>
      <c r="BF37" s="99"/>
      <c r="BG37" s="11">
        <v>4</v>
      </c>
      <c r="BH37" s="12"/>
      <c r="BI37" s="39"/>
      <c r="BJ37" s="37"/>
      <c r="BK37" s="37"/>
      <c r="BL37" s="40"/>
    </row>
    <row r="38" spans="1:64">
      <c r="A38" s="86"/>
      <c r="B38" s="86"/>
      <c r="C38" s="87"/>
      <c r="D38" s="100"/>
      <c r="E38" s="102"/>
      <c r="F38" s="103"/>
      <c r="G38" s="101"/>
      <c r="H38" s="100"/>
      <c r="I38" s="86"/>
      <c r="J38" s="100"/>
      <c r="K38" s="100"/>
      <c r="L38" s="99"/>
      <c r="M38" s="16"/>
      <c r="N38" s="39"/>
      <c r="O38" s="38" t="s">
        <v>146</v>
      </c>
      <c r="P38" s="40"/>
      <c r="Q38" s="40"/>
      <c r="R38" s="38" t="s">
        <v>146</v>
      </c>
      <c r="S38" s="40"/>
      <c r="T38" s="40"/>
      <c r="U38" s="38" t="s">
        <v>146</v>
      </c>
      <c r="V38" s="40"/>
      <c r="W38" s="38" t="s">
        <v>146</v>
      </c>
      <c r="X38" s="40"/>
      <c r="Y38" s="40"/>
      <c r="Z38" s="38" t="s">
        <v>146</v>
      </c>
      <c r="AA38" s="40"/>
      <c r="AB38" s="39"/>
      <c r="AC38" s="38" t="s">
        <v>146</v>
      </c>
      <c r="AD38" s="100"/>
      <c r="AE38" s="100"/>
      <c r="AF38" s="100"/>
      <c r="AG38" s="99"/>
      <c r="AH38" s="17"/>
      <c r="AI38" s="39"/>
      <c r="AJ38" s="38" t="s">
        <v>146</v>
      </c>
      <c r="AK38" s="19"/>
      <c r="AL38" s="40"/>
      <c r="AM38" s="38" t="s">
        <v>146</v>
      </c>
      <c r="AN38" s="40"/>
      <c r="AO38" s="40"/>
      <c r="AP38" s="38" t="s">
        <v>146</v>
      </c>
      <c r="AQ38" s="40"/>
      <c r="AR38" s="38" t="s">
        <v>146</v>
      </c>
      <c r="AS38" s="40"/>
      <c r="AT38" s="40"/>
      <c r="AU38" s="38" t="s">
        <v>146</v>
      </c>
      <c r="AV38" s="19"/>
      <c r="AW38" s="39"/>
      <c r="AX38" s="38" t="s">
        <v>146</v>
      </c>
      <c r="AY38" s="106"/>
      <c r="AZ38" s="106"/>
      <c r="BA38" s="100"/>
      <c r="BB38" s="100"/>
      <c r="BC38" s="100"/>
      <c r="BD38" s="99"/>
      <c r="BE38" s="108"/>
      <c r="BF38" s="99"/>
      <c r="BG38" s="11">
        <v>5</v>
      </c>
      <c r="BH38" s="12"/>
      <c r="BI38" s="39"/>
      <c r="BJ38" s="37"/>
      <c r="BK38" s="37"/>
      <c r="BL38" s="40"/>
    </row>
    <row r="39" spans="1:64">
      <c r="A39" s="86"/>
      <c r="B39" s="86"/>
      <c r="C39" s="87"/>
      <c r="D39" s="110"/>
      <c r="E39" s="102"/>
      <c r="F39" s="103"/>
      <c r="G39" s="101"/>
      <c r="H39" s="100" t="s">
        <v>146</v>
      </c>
      <c r="I39" s="86"/>
      <c r="J39" s="100" t="s">
        <v>146</v>
      </c>
      <c r="K39" s="100" t="s">
        <v>146</v>
      </c>
      <c r="L39" s="99" t="s">
        <v>146</v>
      </c>
      <c r="M39" s="16"/>
      <c r="N39" s="39"/>
      <c r="O39" s="38" t="s">
        <v>146</v>
      </c>
      <c r="P39" s="40"/>
      <c r="Q39" s="40"/>
      <c r="R39" s="38" t="s">
        <v>146</v>
      </c>
      <c r="S39" s="40"/>
      <c r="T39" s="40"/>
      <c r="U39" s="38" t="s">
        <v>146</v>
      </c>
      <c r="V39" s="40"/>
      <c r="W39" s="38" t="s">
        <v>146</v>
      </c>
      <c r="X39" s="40"/>
      <c r="Y39" s="40"/>
      <c r="Z39" s="38" t="s">
        <v>146</v>
      </c>
      <c r="AA39" s="40"/>
      <c r="AB39" s="39"/>
      <c r="AC39" s="38" t="s">
        <v>146</v>
      </c>
      <c r="AD39" s="100">
        <v>0</v>
      </c>
      <c r="AE39" s="100">
        <v>0</v>
      </c>
      <c r="AF39" s="100" t="s">
        <v>146</v>
      </c>
      <c r="AG39" s="99" t="s">
        <v>146</v>
      </c>
      <c r="AH39" s="17"/>
      <c r="AI39" s="39"/>
      <c r="AJ39" s="38" t="s">
        <v>146</v>
      </c>
      <c r="AK39" s="19"/>
      <c r="AL39" s="40"/>
      <c r="AM39" s="38" t="s">
        <v>146</v>
      </c>
      <c r="AN39" s="40"/>
      <c r="AO39" s="40"/>
      <c r="AP39" s="38" t="s">
        <v>146</v>
      </c>
      <c r="AQ39" s="40"/>
      <c r="AR39" s="38" t="s">
        <v>146</v>
      </c>
      <c r="AS39" s="40"/>
      <c r="AT39" s="40"/>
      <c r="AU39" s="38" t="s">
        <v>146</v>
      </c>
      <c r="AV39" s="19"/>
      <c r="AW39" s="39"/>
      <c r="AX39" s="38" t="s">
        <v>146</v>
      </c>
      <c r="AY39" s="104">
        <v>0</v>
      </c>
      <c r="AZ39" s="104">
        <v>0</v>
      </c>
      <c r="BA39" s="100"/>
      <c r="BB39" s="100"/>
      <c r="BC39" s="100" t="s">
        <v>146</v>
      </c>
      <c r="BD39" s="99" t="s">
        <v>146</v>
      </c>
      <c r="BE39" s="108" t="s">
        <v>146</v>
      </c>
      <c r="BF39" s="99" t="s">
        <v>146</v>
      </c>
      <c r="BG39" s="10">
        <v>1</v>
      </c>
      <c r="BH39" s="14"/>
      <c r="BI39" s="39"/>
      <c r="BJ39" s="37"/>
      <c r="BK39" s="37"/>
      <c r="BL39" s="15"/>
    </row>
    <row r="40" spans="1:64">
      <c r="A40" s="86"/>
      <c r="B40" s="86"/>
      <c r="C40" s="87"/>
      <c r="D40" s="110"/>
      <c r="E40" s="102"/>
      <c r="F40" s="103"/>
      <c r="G40" s="101"/>
      <c r="H40" s="100"/>
      <c r="I40" s="86"/>
      <c r="J40" s="100"/>
      <c r="K40" s="100"/>
      <c r="L40" s="99"/>
      <c r="M40" s="16"/>
      <c r="N40" s="39"/>
      <c r="O40" s="38" t="s">
        <v>146</v>
      </c>
      <c r="P40" s="40"/>
      <c r="Q40" s="40"/>
      <c r="R40" s="38" t="s">
        <v>146</v>
      </c>
      <c r="S40" s="40"/>
      <c r="T40" s="40"/>
      <c r="U40" s="38" t="s">
        <v>146</v>
      </c>
      <c r="V40" s="40"/>
      <c r="W40" s="38" t="s">
        <v>146</v>
      </c>
      <c r="X40" s="40"/>
      <c r="Y40" s="40"/>
      <c r="Z40" s="38" t="s">
        <v>146</v>
      </c>
      <c r="AA40" s="40"/>
      <c r="AB40" s="39"/>
      <c r="AC40" s="38" t="s">
        <v>146</v>
      </c>
      <c r="AD40" s="100"/>
      <c r="AE40" s="100"/>
      <c r="AF40" s="100"/>
      <c r="AG40" s="99"/>
      <c r="AH40" s="17"/>
      <c r="AI40" s="39"/>
      <c r="AJ40" s="38" t="s">
        <v>146</v>
      </c>
      <c r="AK40" s="19"/>
      <c r="AL40" s="40"/>
      <c r="AM40" s="38" t="s">
        <v>146</v>
      </c>
      <c r="AN40" s="40"/>
      <c r="AO40" s="40"/>
      <c r="AP40" s="38" t="s">
        <v>146</v>
      </c>
      <c r="AQ40" s="40"/>
      <c r="AR40" s="38" t="s">
        <v>146</v>
      </c>
      <c r="AS40" s="40"/>
      <c r="AT40" s="40"/>
      <c r="AU40" s="38" t="s">
        <v>146</v>
      </c>
      <c r="AV40" s="19"/>
      <c r="AW40" s="39"/>
      <c r="AX40" s="38" t="s">
        <v>146</v>
      </c>
      <c r="AY40" s="105"/>
      <c r="AZ40" s="105"/>
      <c r="BA40" s="100"/>
      <c r="BB40" s="100"/>
      <c r="BC40" s="100"/>
      <c r="BD40" s="99"/>
      <c r="BE40" s="108"/>
      <c r="BF40" s="99"/>
      <c r="BG40" s="11">
        <v>2</v>
      </c>
      <c r="BH40" s="12"/>
      <c r="BI40" s="39"/>
      <c r="BJ40" s="37"/>
      <c r="BK40" s="37"/>
      <c r="BL40" s="15"/>
    </row>
    <row r="41" spans="1:64">
      <c r="A41" s="86"/>
      <c r="B41" s="86"/>
      <c r="C41" s="87"/>
      <c r="D41" s="110"/>
      <c r="E41" s="102"/>
      <c r="F41" s="103"/>
      <c r="G41" s="101"/>
      <c r="H41" s="100"/>
      <c r="I41" s="86"/>
      <c r="J41" s="100"/>
      <c r="K41" s="100"/>
      <c r="L41" s="99"/>
      <c r="M41" s="16"/>
      <c r="N41" s="39"/>
      <c r="O41" s="38" t="s">
        <v>146</v>
      </c>
      <c r="P41" s="40"/>
      <c r="Q41" s="40"/>
      <c r="R41" s="38" t="s">
        <v>146</v>
      </c>
      <c r="S41" s="40"/>
      <c r="T41" s="40"/>
      <c r="U41" s="38" t="s">
        <v>146</v>
      </c>
      <c r="V41" s="40"/>
      <c r="W41" s="38" t="s">
        <v>146</v>
      </c>
      <c r="X41" s="40"/>
      <c r="Y41" s="40"/>
      <c r="Z41" s="38" t="s">
        <v>146</v>
      </c>
      <c r="AA41" s="40"/>
      <c r="AB41" s="39"/>
      <c r="AC41" s="38" t="s">
        <v>146</v>
      </c>
      <c r="AD41" s="100"/>
      <c r="AE41" s="100"/>
      <c r="AF41" s="100"/>
      <c r="AG41" s="99"/>
      <c r="AH41" s="17"/>
      <c r="AI41" s="39"/>
      <c r="AJ41" s="38" t="s">
        <v>146</v>
      </c>
      <c r="AK41" s="19"/>
      <c r="AL41" s="40"/>
      <c r="AM41" s="38" t="s">
        <v>146</v>
      </c>
      <c r="AN41" s="40"/>
      <c r="AO41" s="40"/>
      <c r="AP41" s="38" t="s">
        <v>146</v>
      </c>
      <c r="AQ41" s="40"/>
      <c r="AR41" s="38" t="s">
        <v>146</v>
      </c>
      <c r="AS41" s="40"/>
      <c r="AT41" s="40"/>
      <c r="AU41" s="38" t="s">
        <v>146</v>
      </c>
      <c r="AV41" s="19"/>
      <c r="AW41" s="39"/>
      <c r="AX41" s="38" t="s">
        <v>146</v>
      </c>
      <c r="AY41" s="105"/>
      <c r="AZ41" s="105"/>
      <c r="BA41" s="100"/>
      <c r="BB41" s="100"/>
      <c r="BC41" s="100"/>
      <c r="BD41" s="99"/>
      <c r="BE41" s="108"/>
      <c r="BF41" s="99"/>
      <c r="BG41" s="11">
        <v>3</v>
      </c>
      <c r="BH41" s="12"/>
      <c r="BI41" s="39"/>
      <c r="BJ41" s="37"/>
      <c r="BK41" s="37"/>
      <c r="BL41" s="40"/>
    </row>
    <row r="42" spans="1:64">
      <c r="A42" s="86"/>
      <c r="B42" s="86"/>
      <c r="C42" s="87"/>
      <c r="D42" s="110"/>
      <c r="E42" s="102"/>
      <c r="F42" s="103"/>
      <c r="G42" s="101"/>
      <c r="H42" s="100"/>
      <c r="I42" s="86"/>
      <c r="J42" s="100"/>
      <c r="K42" s="100"/>
      <c r="L42" s="99"/>
      <c r="M42" s="16"/>
      <c r="N42" s="39"/>
      <c r="O42" s="38" t="s">
        <v>146</v>
      </c>
      <c r="P42" s="40"/>
      <c r="Q42" s="40"/>
      <c r="R42" s="38" t="s">
        <v>146</v>
      </c>
      <c r="S42" s="40"/>
      <c r="T42" s="40"/>
      <c r="U42" s="38" t="s">
        <v>146</v>
      </c>
      <c r="V42" s="40"/>
      <c r="W42" s="38" t="s">
        <v>146</v>
      </c>
      <c r="X42" s="40"/>
      <c r="Y42" s="40"/>
      <c r="Z42" s="38" t="s">
        <v>146</v>
      </c>
      <c r="AA42" s="40"/>
      <c r="AB42" s="39"/>
      <c r="AC42" s="38" t="s">
        <v>146</v>
      </c>
      <c r="AD42" s="100"/>
      <c r="AE42" s="100"/>
      <c r="AF42" s="100"/>
      <c r="AG42" s="99"/>
      <c r="AH42" s="17"/>
      <c r="AI42" s="39"/>
      <c r="AJ42" s="38" t="s">
        <v>146</v>
      </c>
      <c r="AK42" s="19"/>
      <c r="AL42" s="40"/>
      <c r="AM42" s="38" t="s">
        <v>146</v>
      </c>
      <c r="AN42" s="40"/>
      <c r="AO42" s="40"/>
      <c r="AP42" s="38" t="s">
        <v>146</v>
      </c>
      <c r="AQ42" s="40"/>
      <c r="AR42" s="38" t="s">
        <v>146</v>
      </c>
      <c r="AS42" s="40"/>
      <c r="AT42" s="40"/>
      <c r="AU42" s="38" t="s">
        <v>146</v>
      </c>
      <c r="AV42" s="19"/>
      <c r="AW42" s="39"/>
      <c r="AX42" s="38" t="s">
        <v>146</v>
      </c>
      <c r="AY42" s="105"/>
      <c r="AZ42" s="105"/>
      <c r="BA42" s="100"/>
      <c r="BB42" s="100"/>
      <c r="BC42" s="100"/>
      <c r="BD42" s="99"/>
      <c r="BE42" s="108"/>
      <c r="BF42" s="99"/>
      <c r="BG42" s="11">
        <v>4</v>
      </c>
      <c r="BH42" s="12"/>
      <c r="BI42" s="39"/>
      <c r="BJ42" s="37"/>
      <c r="BK42" s="37"/>
      <c r="BL42" s="40"/>
    </row>
    <row r="43" spans="1:64">
      <c r="A43" s="86"/>
      <c r="B43" s="86"/>
      <c r="C43" s="87"/>
      <c r="D43" s="110"/>
      <c r="E43" s="102"/>
      <c r="F43" s="103"/>
      <c r="G43" s="101"/>
      <c r="H43" s="100"/>
      <c r="I43" s="86"/>
      <c r="J43" s="100"/>
      <c r="K43" s="100"/>
      <c r="L43" s="99"/>
      <c r="M43" s="16"/>
      <c r="N43" s="39"/>
      <c r="O43" s="38" t="s">
        <v>146</v>
      </c>
      <c r="P43" s="40"/>
      <c r="Q43" s="40"/>
      <c r="R43" s="38" t="s">
        <v>146</v>
      </c>
      <c r="S43" s="40"/>
      <c r="T43" s="40"/>
      <c r="U43" s="38" t="s">
        <v>146</v>
      </c>
      <c r="V43" s="40"/>
      <c r="W43" s="38" t="s">
        <v>146</v>
      </c>
      <c r="X43" s="40"/>
      <c r="Y43" s="40"/>
      <c r="Z43" s="38" t="s">
        <v>146</v>
      </c>
      <c r="AA43" s="40"/>
      <c r="AB43" s="39"/>
      <c r="AC43" s="38" t="s">
        <v>146</v>
      </c>
      <c r="AD43" s="100"/>
      <c r="AE43" s="100"/>
      <c r="AF43" s="100"/>
      <c r="AG43" s="99"/>
      <c r="AH43" s="17"/>
      <c r="AI43" s="39"/>
      <c r="AJ43" s="38" t="s">
        <v>146</v>
      </c>
      <c r="AK43" s="19"/>
      <c r="AL43" s="40"/>
      <c r="AM43" s="38" t="s">
        <v>146</v>
      </c>
      <c r="AN43" s="40"/>
      <c r="AO43" s="40"/>
      <c r="AP43" s="38" t="s">
        <v>146</v>
      </c>
      <c r="AQ43" s="40"/>
      <c r="AR43" s="38" t="s">
        <v>146</v>
      </c>
      <c r="AS43" s="40"/>
      <c r="AT43" s="40"/>
      <c r="AU43" s="38" t="s">
        <v>146</v>
      </c>
      <c r="AV43" s="19"/>
      <c r="AW43" s="39"/>
      <c r="AX43" s="38" t="s">
        <v>146</v>
      </c>
      <c r="AY43" s="106"/>
      <c r="AZ43" s="106"/>
      <c r="BA43" s="100"/>
      <c r="BB43" s="100"/>
      <c r="BC43" s="100"/>
      <c r="BD43" s="99"/>
      <c r="BE43" s="108"/>
      <c r="BF43" s="99"/>
      <c r="BG43" s="11">
        <v>5</v>
      </c>
      <c r="BH43" s="12"/>
      <c r="BI43" s="39"/>
      <c r="BJ43" s="37"/>
      <c r="BK43" s="37"/>
      <c r="BL43" s="40"/>
    </row>
  </sheetData>
  <mergeCells count="215">
    <mergeCell ref="BA39:BA43"/>
    <mergeCell ref="BB39:BB43"/>
    <mergeCell ref="BC39:BC43"/>
    <mergeCell ref="BF34:BF38"/>
    <mergeCell ref="A39:A43"/>
    <mergeCell ref="B39:B43"/>
    <mergeCell ref="C39:C43"/>
    <mergeCell ref="D39:D43"/>
    <mergeCell ref="E39:E43"/>
    <mergeCell ref="F39:F43"/>
    <mergeCell ref="G39:G43"/>
    <mergeCell ref="H39:H43"/>
    <mergeCell ref="I39:I43"/>
    <mergeCell ref="AZ34:AZ38"/>
    <mergeCell ref="BA34:BA38"/>
    <mergeCell ref="BB34:BB38"/>
    <mergeCell ref="BC34:BC38"/>
    <mergeCell ref="BD34:BD38"/>
    <mergeCell ref="BE34:BE38"/>
    <mergeCell ref="L34:L38"/>
    <mergeCell ref="AD34:AD38"/>
    <mergeCell ref="BD39:BD43"/>
    <mergeCell ref="BE39:BE43"/>
    <mergeCell ref="BF39:BF43"/>
    <mergeCell ref="AG39:AG43"/>
    <mergeCell ref="AY39:AY43"/>
    <mergeCell ref="AZ39:AZ43"/>
    <mergeCell ref="AG34:AG38"/>
    <mergeCell ref="AY34:AY38"/>
    <mergeCell ref="F34:F38"/>
    <mergeCell ref="G34:G38"/>
    <mergeCell ref="H34:H38"/>
    <mergeCell ref="I34:I38"/>
    <mergeCell ref="J34:J38"/>
    <mergeCell ref="K34:K38"/>
    <mergeCell ref="J39:J43"/>
    <mergeCell ref="K39:K43"/>
    <mergeCell ref="L39:L43"/>
    <mergeCell ref="AD39:AD43"/>
    <mergeCell ref="AE39:AE43"/>
    <mergeCell ref="AF39:AF43"/>
    <mergeCell ref="BB29:BB33"/>
    <mergeCell ref="BC29:BC33"/>
    <mergeCell ref="BD29:BD33"/>
    <mergeCell ref="BE29:BE33"/>
    <mergeCell ref="BF29:BF33"/>
    <mergeCell ref="A34:A38"/>
    <mergeCell ref="B34:B38"/>
    <mergeCell ref="C34:C38"/>
    <mergeCell ref="D34:D38"/>
    <mergeCell ref="E34:E38"/>
    <mergeCell ref="AE29:AE33"/>
    <mergeCell ref="AF29:AF33"/>
    <mergeCell ref="AG29:AG33"/>
    <mergeCell ref="AY29:AY33"/>
    <mergeCell ref="AZ29:AZ33"/>
    <mergeCell ref="BA29:BA33"/>
    <mergeCell ref="H29:H33"/>
    <mergeCell ref="I29:I33"/>
    <mergeCell ref="J29:J33"/>
    <mergeCell ref="K29:K33"/>
    <mergeCell ref="L29:L33"/>
    <mergeCell ref="AD29:AD33"/>
    <mergeCell ref="AE34:AE38"/>
    <mergeCell ref="AF34:AF38"/>
    <mergeCell ref="F19:F23"/>
    <mergeCell ref="G19:G23"/>
    <mergeCell ref="BD24:BD28"/>
    <mergeCell ref="BE24:BE28"/>
    <mergeCell ref="BF24:BF28"/>
    <mergeCell ref="A29:A33"/>
    <mergeCell ref="B29:B33"/>
    <mergeCell ref="C29:C33"/>
    <mergeCell ref="D29:D33"/>
    <mergeCell ref="E29:E33"/>
    <mergeCell ref="F29:F33"/>
    <mergeCell ref="G29:G33"/>
    <mergeCell ref="AG24:AG28"/>
    <mergeCell ref="AY24:AY28"/>
    <mergeCell ref="AZ24:AZ28"/>
    <mergeCell ref="BA24:BA28"/>
    <mergeCell ref="BB24:BB28"/>
    <mergeCell ref="BC24:BC28"/>
    <mergeCell ref="J24:J28"/>
    <mergeCell ref="K24:K28"/>
    <mergeCell ref="L24:L28"/>
    <mergeCell ref="AD24:AD28"/>
    <mergeCell ref="AE24:AE28"/>
    <mergeCell ref="AF24:AF28"/>
    <mergeCell ref="BB14:BB18"/>
    <mergeCell ref="BC14:BC18"/>
    <mergeCell ref="BD14:BD18"/>
    <mergeCell ref="BE14:BE18"/>
    <mergeCell ref="BF14:BF18"/>
    <mergeCell ref="AZ14:AZ18"/>
    <mergeCell ref="BA14:BA18"/>
    <mergeCell ref="BF19:BF23"/>
    <mergeCell ref="A24:A28"/>
    <mergeCell ref="B24:B28"/>
    <mergeCell ref="C24:C28"/>
    <mergeCell ref="D24:D28"/>
    <mergeCell ref="E24:E28"/>
    <mergeCell ref="F24:F28"/>
    <mergeCell ref="G24:G28"/>
    <mergeCell ref="H24:H28"/>
    <mergeCell ref="I24:I28"/>
    <mergeCell ref="AZ19:AZ23"/>
    <mergeCell ref="BA19:BA23"/>
    <mergeCell ref="BB19:BB23"/>
    <mergeCell ref="BC19:BC23"/>
    <mergeCell ref="BD19:BD23"/>
    <mergeCell ref="BE19:BE23"/>
    <mergeCell ref="L19:L23"/>
    <mergeCell ref="A19:A23"/>
    <mergeCell ref="B19:B23"/>
    <mergeCell ref="C19:C23"/>
    <mergeCell ref="D19:D23"/>
    <mergeCell ref="E19:E23"/>
    <mergeCell ref="AE14:AE18"/>
    <mergeCell ref="AF14:AF18"/>
    <mergeCell ref="AG14:AG18"/>
    <mergeCell ref="AY14:AY18"/>
    <mergeCell ref="H14:H18"/>
    <mergeCell ref="I14:I18"/>
    <mergeCell ref="J14:J18"/>
    <mergeCell ref="K14:K18"/>
    <mergeCell ref="L14:L18"/>
    <mergeCell ref="AD14:AD18"/>
    <mergeCell ref="H19:H23"/>
    <mergeCell ref="I19:I23"/>
    <mergeCell ref="J19:J23"/>
    <mergeCell ref="K19:K23"/>
    <mergeCell ref="AD19:AD23"/>
    <mergeCell ref="AE19:AE23"/>
    <mergeCell ref="AF19:AF23"/>
    <mergeCell ref="AG19:AG23"/>
    <mergeCell ref="AY19:AY23"/>
    <mergeCell ref="F3:F8"/>
    <mergeCell ref="G3:G8"/>
    <mergeCell ref="BD9:BD13"/>
    <mergeCell ref="BE9:BE13"/>
    <mergeCell ref="BF9:BF13"/>
    <mergeCell ref="A14:A18"/>
    <mergeCell ref="B14:B18"/>
    <mergeCell ref="C14:C18"/>
    <mergeCell ref="D14:D18"/>
    <mergeCell ref="E14:E18"/>
    <mergeCell ref="F14:F18"/>
    <mergeCell ref="G14:G18"/>
    <mergeCell ref="AG9:AG13"/>
    <mergeCell ref="AY9:AY13"/>
    <mergeCell ref="AZ9:AZ13"/>
    <mergeCell ref="BA9:BA13"/>
    <mergeCell ref="BB9:BB13"/>
    <mergeCell ref="BC9:BC13"/>
    <mergeCell ref="J9:J13"/>
    <mergeCell ref="K9:K13"/>
    <mergeCell ref="L9:L13"/>
    <mergeCell ref="AD9:AD13"/>
    <mergeCell ref="AE9:AE13"/>
    <mergeCell ref="AF9:AF13"/>
    <mergeCell ref="A9:A13"/>
    <mergeCell ref="B9:B13"/>
    <mergeCell ref="C9:C13"/>
    <mergeCell ref="D9:D13"/>
    <mergeCell ref="E9:E13"/>
    <mergeCell ref="F9:F13"/>
    <mergeCell ref="G9:G13"/>
    <mergeCell ref="H9:H13"/>
    <mergeCell ref="I9:I13"/>
    <mergeCell ref="K3:K8"/>
    <mergeCell ref="AO2:AP2"/>
    <mergeCell ref="AQ2:AS2"/>
    <mergeCell ref="AT2:AV2"/>
    <mergeCell ref="AW2:AX2"/>
    <mergeCell ref="BG2:BH2"/>
    <mergeCell ref="AI2:AK2"/>
    <mergeCell ref="AL2:AN2"/>
    <mergeCell ref="BF3:BF8"/>
    <mergeCell ref="AZ3:AZ8"/>
    <mergeCell ref="BA3:BA8"/>
    <mergeCell ref="BB3:BB8"/>
    <mergeCell ref="BC3:BC8"/>
    <mergeCell ref="BD3:BD8"/>
    <mergeCell ref="BE3:BE8"/>
    <mergeCell ref="L3:L8"/>
    <mergeCell ref="AD3:AD8"/>
    <mergeCell ref="AE3:AE8"/>
    <mergeCell ref="AF3:AF8"/>
    <mergeCell ref="AG3:AG8"/>
    <mergeCell ref="AY3:AY8"/>
    <mergeCell ref="A1:F1"/>
    <mergeCell ref="G1:L1"/>
    <mergeCell ref="M1:AG1"/>
    <mergeCell ref="AH1:BD1"/>
    <mergeCell ref="BE1:BF1"/>
    <mergeCell ref="BG1:BL1"/>
    <mergeCell ref="A3:A8"/>
    <mergeCell ref="B3:B8"/>
    <mergeCell ref="C3:C8"/>
    <mergeCell ref="D3:D8"/>
    <mergeCell ref="E3:E8"/>
    <mergeCell ref="T2:U2"/>
    <mergeCell ref="V2:X2"/>
    <mergeCell ref="Y2:AA2"/>
    <mergeCell ref="AB2:AC2"/>
    <mergeCell ref="D2:E2"/>
    <mergeCell ref="G2:H2"/>
    <mergeCell ref="I2:J2"/>
    <mergeCell ref="K2:L2"/>
    <mergeCell ref="N2:P2"/>
    <mergeCell ref="Q2:S2"/>
    <mergeCell ref="H3:H8"/>
    <mergeCell ref="I3:I8"/>
    <mergeCell ref="J3:J8"/>
  </mergeCells>
  <conditionalFormatting sqref="AC3:AC8">
    <cfRule type="containsText" dxfId="1244" priority="463" operator="containsText" text="BAJA">
      <formula>NOT(ISERROR(SEARCH("BAJA",AC3)))</formula>
    </cfRule>
    <cfRule type="containsText" dxfId="1243" priority="464" operator="containsText" text="MEDIA">
      <formula>NOT(ISERROR(SEARCH("MEDIA",AC3)))</formula>
    </cfRule>
    <cfRule type="containsText" dxfId="1242" priority="465" operator="containsText" text="ALTA">
      <formula>NOT(ISERROR(SEARCH("ALTA",AC3)))</formula>
    </cfRule>
  </conditionalFormatting>
  <conditionalFormatting sqref="N9 Q9 S9:T9 V9 X9:Y9 AB9 AC9:AC13 BA9 R9:R13 W9:W13 Z9:Z13 U9:U13 O9:O13">
    <cfRule type="containsText" dxfId="1241" priority="460" operator="containsText" text="BAJA">
      <formula>NOT(ISERROR(SEARCH("BAJA",N9)))</formula>
    </cfRule>
    <cfRule type="containsText" dxfId="1240" priority="461" operator="containsText" text="MEDIA">
      <formula>NOT(ISERROR(SEARCH("MEDIA",N9)))</formula>
    </cfRule>
    <cfRule type="containsText" dxfId="1239" priority="462" operator="containsText" text="ALTA">
      <formula>NOT(ISERROR(SEARCH("ALTA",N9)))</formula>
    </cfRule>
  </conditionalFormatting>
  <conditionalFormatting sqref="AJ10:AJ13">
    <cfRule type="containsText" dxfId="1238" priority="457" operator="containsText" text="BAJA">
      <formula>NOT(ISERROR(SEARCH("BAJA",AJ10)))</formula>
    </cfRule>
    <cfRule type="containsText" dxfId="1237" priority="458" operator="containsText" text="MEDIA">
      <formula>NOT(ISERROR(SEARCH("MEDIA",AJ10)))</formula>
    </cfRule>
    <cfRule type="containsText" dxfId="1236" priority="459" operator="containsText" text="ALTA">
      <formula>NOT(ISERROR(SEARCH("ALTA",AJ10)))</formula>
    </cfRule>
  </conditionalFormatting>
  <conditionalFormatting sqref="AL10:AS13">
    <cfRule type="containsText" dxfId="1235" priority="454" operator="containsText" text="BAJA">
      <formula>NOT(ISERROR(SEARCH("BAJA",AL10)))</formula>
    </cfRule>
    <cfRule type="containsText" dxfId="1234" priority="455" operator="containsText" text="MEDIA">
      <formula>NOT(ISERROR(SEARCH("MEDIA",AL10)))</formula>
    </cfRule>
    <cfRule type="containsText" dxfId="1233" priority="456" operator="containsText" text="ALTA">
      <formula>NOT(ISERROR(SEARCH("ALTA",AL10)))</formula>
    </cfRule>
  </conditionalFormatting>
  <conditionalFormatting sqref="AW10:AX13 AX9">
    <cfRule type="containsText" dxfId="1232" priority="451" operator="containsText" text="BAJA">
      <formula>NOT(ISERROR(SEARCH("BAJA",AW9)))</formula>
    </cfRule>
    <cfRule type="containsText" dxfId="1231" priority="452" operator="containsText" text="MEDIA">
      <formula>NOT(ISERROR(SEARCH("MEDIA",AW9)))</formula>
    </cfRule>
    <cfRule type="containsText" dxfId="1230" priority="453" operator="containsText" text="ALTA">
      <formula>NOT(ISERROR(SEARCH("ALTA",AW9)))</formula>
    </cfRule>
  </conditionalFormatting>
  <conditionalFormatting sqref="AT10:AU13">
    <cfRule type="containsText" dxfId="1229" priority="448" operator="containsText" text="BAJA">
      <formula>NOT(ISERROR(SEARCH("BAJA",AT10)))</formula>
    </cfRule>
    <cfRule type="containsText" dxfId="1228" priority="449" operator="containsText" text="MEDIA">
      <formula>NOT(ISERROR(SEARCH("MEDIA",AT10)))</formula>
    </cfRule>
    <cfRule type="containsText" dxfId="1227" priority="450" operator="containsText" text="ALTA">
      <formula>NOT(ISERROR(SEARCH("ALTA",AT10)))</formula>
    </cfRule>
  </conditionalFormatting>
  <conditionalFormatting sqref="AY9:AZ9">
    <cfRule type="containsText" dxfId="1226" priority="445" operator="containsText" text="BAJA">
      <formula>NOT(ISERROR(SEARCH("BAJA",AY9)))</formula>
    </cfRule>
    <cfRule type="containsText" dxfId="1225" priority="446" operator="containsText" text="MEDIA">
      <formula>NOT(ISERROR(SEARCH("MEDIA",AY9)))</formula>
    </cfRule>
    <cfRule type="containsText" dxfId="1224" priority="447" operator="containsText" text="ALTA">
      <formula>NOT(ISERROR(SEARCH("ALTA",AY9)))</formula>
    </cfRule>
  </conditionalFormatting>
  <conditionalFormatting sqref="AE9">
    <cfRule type="containsText" dxfId="1223" priority="442" operator="containsText" text="BAJA">
      <formula>NOT(ISERROR(SEARCH("BAJA",AE9)))</formula>
    </cfRule>
    <cfRule type="containsText" dxfId="1222" priority="443" operator="containsText" text="MEDIA">
      <formula>NOT(ISERROR(SEARCH("MEDIA",AE9)))</formula>
    </cfRule>
    <cfRule type="containsText" dxfId="1221" priority="444" operator="containsText" text="ALTA">
      <formula>NOT(ISERROR(SEARCH("ALTA",AE9)))</formula>
    </cfRule>
  </conditionalFormatting>
  <conditionalFormatting sqref="AD9">
    <cfRule type="containsText" dxfId="1220" priority="439" operator="containsText" text="BAJA">
      <formula>NOT(ISERROR(SEARCH("BAJA",AD9)))</formula>
    </cfRule>
    <cfRule type="containsText" dxfId="1219" priority="440" operator="containsText" text="MEDIA">
      <formula>NOT(ISERROR(SEARCH("MEDIA",AD9)))</formula>
    </cfRule>
    <cfRule type="containsText" dxfId="1218" priority="441" operator="containsText" text="ALTA">
      <formula>NOT(ISERROR(SEARCH("ALTA",AD9)))</formula>
    </cfRule>
  </conditionalFormatting>
  <conditionalFormatting sqref="S11">
    <cfRule type="containsText" dxfId="1217" priority="436" operator="containsText" text="BAJA">
      <formula>NOT(ISERROR(SEARCH("BAJA",S11)))</formula>
    </cfRule>
    <cfRule type="containsText" dxfId="1216" priority="437" operator="containsText" text="MEDIA">
      <formula>NOT(ISERROR(SEARCH("MEDIA",S11)))</formula>
    </cfRule>
    <cfRule type="containsText" dxfId="1215" priority="438" operator="containsText" text="ALTA">
      <formula>NOT(ISERROR(SEARCH("ALTA",S11)))</formula>
    </cfRule>
  </conditionalFormatting>
  <conditionalFormatting sqref="M9">
    <cfRule type="containsText" dxfId="1214" priority="433" operator="containsText" text="BAJA">
      <formula>NOT(ISERROR(SEARCH("BAJA",M9)))</formula>
    </cfRule>
    <cfRule type="containsText" dxfId="1213" priority="434" operator="containsText" text="MEDIA">
      <formula>NOT(ISERROR(SEARCH("MEDIA",M9)))</formula>
    </cfRule>
    <cfRule type="containsText" dxfId="1212" priority="435" operator="containsText" text="ALTA">
      <formula>NOT(ISERROR(SEARCH("ALTA",M9)))</formula>
    </cfRule>
  </conditionalFormatting>
  <conditionalFormatting sqref="P9">
    <cfRule type="containsText" dxfId="1211" priority="430" operator="containsText" text="BAJA">
      <formula>NOT(ISERROR(SEARCH("BAJA",P9)))</formula>
    </cfRule>
    <cfRule type="containsText" dxfId="1210" priority="431" operator="containsText" text="MEDIA">
      <formula>NOT(ISERROR(SEARCH("MEDIA",P9)))</formula>
    </cfRule>
    <cfRule type="containsText" dxfId="1209" priority="432" operator="containsText" text="ALTA">
      <formula>NOT(ISERROR(SEARCH("ALTA",P9)))</formula>
    </cfRule>
  </conditionalFormatting>
  <conditionalFormatting sqref="AA9">
    <cfRule type="containsText" dxfId="1208" priority="427" operator="containsText" text="BAJA">
      <formula>NOT(ISERROR(SEARCH("BAJA",AA9)))</formula>
    </cfRule>
    <cfRule type="containsText" dxfId="1207" priority="428" operator="containsText" text="MEDIA">
      <formula>NOT(ISERROR(SEARCH("MEDIA",AA9)))</formula>
    </cfRule>
    <cfRule type="containsText" dxfId="1206" priority="429" operator="containsText" text="ALTA">
      <formula>NOT(ISERROR(SEARCH("ALTA",AA9)))</formula>
    </cfRule>
  </conditionalFormatting>
  <conditionalFormatting sqref="N14 Q14 S14:T14 V14 X14:Y14 AB14 AC14:AC18 BA14 R14:R18 W14:W18 Z14:Z18 U14:U18 O14:O18">
    <cfRule type="containsText" dxfId="1205" priority="424" operator="containsText" text="BAJA">
      <formula>NOT(ISERROR(SEARCH("BAJA",N14)))</formula>
    </cfRule>
    <cfRule type="containsText" dxfId="1204" priority="425" operator="containsText" text="MEDIA">
      <formula>NOT(ISERROR(SEARCH("MEDIA",N14)))</formula>
    </cfRule>
    <cfRule type="containsText" dxfId="1203" priority="426" operator="containsText" text="ALTA">
      <formula>NOT(ISERROR(SEARCH("ALTA",N14)))</formula>
    </cfRule>
  </conditionalFormatting>
  <conditionalFormatting sqref="AI14 AJ14:AJ18">
    <cfRule type="containsText" dxfId="1202" priority="421" operator="containsText" text="BAJA">
      <formula>NOT(ISERROR(SEARCH("BAJA",AI14)))</formula>
    </cfRule>
    <cfRule type="containsText" dxfId="1201" priority="422" operator="containsText" text="MEDIA">
      <formula>NOT(ISERROR(SEARCH("MEDIA",AI14)))</formula>
    </cfRule>
    <cfRule type="containsText" dxfId="1200" priority="423" operator="containsText" text="ALTA">
      <formula>NOT(ISERROR(SEARCH("ALTA",AI14)))</formula>
    </cfRule>
  </conditionalFormatting>
  <conditionalFormatting sqref="AL15:AS18 AL14:AM14 AO14:AS14">
    <cfRule type="containsText" dxfId="1199" priority="418" operator="containsText" text="BAJA">
      <formula>NOT(ISERROR(SEARCH("BAJA",AL14)))</formula>
    </cfRule>
    <cfRule type="containsText" dxfId="1198" priority="419" operator="containsText" text="MEDIA">
      <formula>NOT(ISERROR(SEARCH("MEDIA",AL14)))</formula>
    </cfRule>
    <cfRule type="containsText" dxfId="1197" priority="420" operator="containsText" text="ALTA">
      <formula>NOT(ISERROR(SEARCH("ALTA",AL14)))</formula>
    </cfRule>
  </conditionalFormatting>
  <conditionalFormatting sqref="AW14:AX18">
    <cfRule type="containsText" dxfId="1196" priority="415" operator="containsText" text="BAJA">
      <formula>NOT(ISERROR(SEARCH("BAJA",AW14)))</formula>
    </cfRule>
    <cfRule type="containsText" dxfId="1195" priority="416" operator="containsText" text="MEDIA">
      <formula>NOT(ISERROR(SEARCH("MEDIA",AW14)))</formula>
    </cfRule>
    <cfRule type="containsText" dxfId="1194" priority="417" operator="containsText" text="ALTA">
      <formula>NOT(ISERROR(SEARCH("ALTA",AW14)))</formula>
    </cfRule>
  </conditionalFormatting>
  <conditionalFormatting sqref="AT14:AU18">
    <cfRule type="containsText" dxfId="1193" priority="412" operator="containsText" text="BAJA">
      <formula>NOT(ISERROR(SEARCH("BAJA",AT14)))</formula>
    </cfRule>
    <cfRule type="containsText" dxfId="1192" priority="413" operator="containsText" text="MEDIA">
      <formula>NOT(ISERROR(SEARCH("MEDIA",AT14)))</formula>
    </cfRule>
    <cfRule type="containsText" dxfId="1191" priority="414" operator="containsText" text="ALTA">
      <formula>NOT(ISERROR(SEARCH("ALTA",AT14)))</formula>
    </cfRule>
  </conditionalFormatting>
  <conditionalFormatting sqref="AY14:AZ14">
    <cfRule type="containsText" dxfId="1190" priority="409" operator="containsText" text="BAJA">
      <formula>NOT(ISERROR(SEARCH("BAJA",AY14)))</formula>
    </cfRule>
    <cfRule type="containsText" dxfId="1189" priority="410" operator="containsText" text="MEDIA">
      <formula>NOT(ISERROR(SEARCH("MEDIA",AY14)))</formula>
    </cfRule>
    <cfRule type="containsText" dxfId="1188" priority="411" operator="containsText" text="ALTA">
      <formula>NOT(ISERROR(SEARCH("ALTA",AY14)))</formula>
    </cfRule>
  </conditionalFormatting>
  <conditionalFormatting sqref="AE14">
    <cfRule type="containsText" dxfId="1187" priority="406" operator="containsText" text="BAJA">
      <formula>NOT(ISERROR(SEARCH("BAJA",AE14)))</formula>
    </cfRule>
    <cfRule type="containsText" dxfId="1186" priority="407" operator="containsText" text="MEDIA">
      <formula>NOT(ISERROR(SEARCH("MEDIA",AE14)))</formula>
    </cfRule>
    <cfRule type="containsText" dxfId="1185" priority="408" operator="containsText" text="ALTA">
      <formula>NOT(ISERROR(SEARCH("ALTA",AE14)))</formula>
    </cfRule>
  </conditionalFormatting>
  <conditionalFormatting sqref="AD14">
    <cfRule type="containsText" dxfId="1184" priority="403" operator="containsText" text="BAJA">
      <formula>NOT(ISERROR(SEARCH("BAJA",AD14)))</formula>
    </cfRule>
    <cfRule type="containsText" dxfId="1183" priority="404" operator="containsText" text="MEDIA">
      <formula>NOT(ISERROR(SEARCH("MEDIA",AD14)))</formula>
    </cfRule>
    <cfRule type="containsText" dxfId="1182" priority="405" operator="containsText" text="ALTA">
      <formula>NOT(ISERROR(SEARCH("ALTA",AD14)))</formula>
    </cfRule>
  </conditionalFormatting>
  <conditionalFormatting sqref="S15">
    <cfRule type="containsText" dxfId="1181" priority="400" operator="containsText" text="BAJA">
      <formula>NOT(ISERROR(SEARCH("BAJA",S15)))</formula>
    </cfRule>
    <cfRule type="containsText" dxfId="1180" priority="401" operator="containsText" text="MEDIA">
      <formula>NOT(ISERROR(SEARCH("MEDIA",S15)))</formula>
    </cfRule>
    <cfRule type="containsText" dxfId="1179" priority="402" operator="containsText" text="ALTA">
      <formula>NOT(ISERROR(SEARCH("ALTA",S15)))</formula>
    </cfRule>
  </conditionalFormatting>
  <conditionalFormatting sqref="S16">
    <cfRule type="containsText" dxfId="1178" priority="397" operator="containsText" text="BAJA">
      <formula>NOT(ISERROR(SEARCH("BAJA",S16)))</formula>
    </cfRule>
    <cfRule type="containsText" dxfId="1177" priority="398" operator="containsText" text="MEDIA">
      <formula>NOT(ISERROR(SEARCH("MEDIA",S16)))</formula>
    </cfRule>
    <cfRule type="containsText" dxfId="1176" priority="399" operator="containsText" text="ALTA">
      <formula>NOT(ISERROR(SEARCH("ALTA",S16)))</formula>
    </cfRule>
  </conditionalFormatting>
  <conditionalFormatting sqref="AN14">
    <cfRule type="containsText" dxfId="1175" priority="394" operator="containsText" text="BAJA">
      <formula>NOT(ISERROR(SEARCH("BAJA",AN14)))</formula>
    </cfRule>
    <cfRule type="containsText" dxfId="1174" priority="395" operator="containsText" text="MEDIA">
      <formula>NOT(ISERROR(SEARCH("MEDIA",AN14)))</formula>
    </cfRule>
    <cfRule type="containsText" dxfId="1173" priority="396" operator="containsText" text="ALTA">
      <formula>NOT(ISERROR(SEARCH("ALTA",AN14)))</formula>
    </cfRule>
  </conditionalFormatting>
  <conditionalFormatting sqref="M14">
    <cfRule type="containsText" dxfId="1172" priority="391" operator="containsText" text="BAJA">
      <formula>NOT(ISERROR(SEARCH("BAJA",M14)))</formula>
    </cfRule>
    <cfRule type="containsText" dxfId="1171" priority="392" operator="containsText" text="MEDIA">
      <formula>NOT(ISERROR(SEARCH("MEDIA",M14)))</formula>
    </cfRule>
    <cfRule type="containsText" dxfId="1170" priority="393" operator="containsText" text="ALTA">
      <formula>NOT(ISERROR(SEARCH("ALTA",M14)))</formula>
    </cfRule>
  </conditionalFormatting>
  <conditionalFormatting sqref="P14">
    <cfRule type="containsText" dxfId="1169" priority="388" operator="containsText" text="BAJA">
      <formula>NOT(ISERROR(SEARCH("BAJA",P14)))</formula>
    </cfRule>
    <cfRule type="containsText" dxfId="1168" priority="389" operator="containsText" text="MEDIA">
      <formula>NOT(ISERROR(SEARCH("MEDIA",P14)))</formula>
    </cfRule>
    <cfRule type="containsText" dxfId="1167" priority="390" operator="containsText" text="ALTA">
      <formula>NOT(ISERROR(SEARCH("ALTA",P14)))</formula>
    </cfRule>
  </conditionalFormatting>
  <conditionalFormatting sqref="AA14">
    <cfRule type="containsText" dxfId="1166" priority="385" operator="containsText" text="BAJA">
      <formula>NOT(ISERROR(SEARCH("BAJA",AA14)))</formula>
    </cfRule>
    <cfRule type="containsText" dxfId="1165" priority="386" operator="containsText" text="MEDIA">
      <formula>NOT(ISERROR(SEARCH("MEDIA",AA14)))</formula>
    </cfRule>
    <cfRule type="containsText" dxfId="1164" priority="387" operator="containsText" text="ALTA">
      <formula>NOT(ISERROR(SEARCH("ALTA",AA14)))</formula>
    </cfRule>
  </conditionalFormatting>
  <conditionalFormatting sqref="AH14">
    <cfRule type="containsText" dxfId="1163" priority="382" operator="containsText" text="BAJA">
      <formula>NOT(ISERROR(SEARCH("BAJA",AH14)))</formula>
    </cfRule>
    <cfRule type="containsText" dxfId="1162" priority="383" operator="containsText" text="MEDIA">
      <formula>NOT(ISERROR(SEARCH("MEDIA",AH14)))</formula>
    </cfRule>
    <cfRule type="containsText" dxfId="1161" priority="384" operator="containsText" text="ALTA">
      <formula>NOT(ISERROR(SEARCH("ALTA",AH14)))</formula>
    </cfRule>
  </conditionalFormatting>
  <conditionalFormatting sqref="AK14">
    <cfRule type="containsText" dxfId="1160" priority="379" operator="containsText" text="BAJA">
      <formula>NOT(ISERROR(SEARCH("BAJA",AK14)))</formula>
    </cfRule>
    <cfRule type="containsText" dxfId="1159" priority="380" operator="containsText" text="MEDIA">
      <formula>NOT(ISERROR(SEARCH("MEDIA",AK14)))</formula>
    </cfRule>
    <cfRule type="containsText" dxfId="1158" priority="381" operator="containsText" text="ALTA">
      <formula>NOT(ISERROR(SEARCH("ALTA",AK14)))</formula>
    </cfRule>
  </conditionalFormatting>
  <conditionalFormatting sqref="AV14">
    <cfRule type="containsText" dxfId="1157" priority="376" operator="containsText" text="BAJA">
      <formula>NOT(ISERROR(SEARCH("BAJA",AV14)))</formula>
    </cfRule>
    <cfRule type="containsText" dxfId="1156" priority="377" operator="containsText" text="MEDIA">
      <formula>NOT(ISERROR(SEARCH("MEDIA",AV14)))</formula>
    </cfRule>
    <cfRule type="containsText" dxfId="1155" priority="378" operator="containsText" text="ALTA">
      <formula>NOT(ISERROR(SEARCH("ALTA",AV14)))</formula>
    </cfRule>
  </conditionalFormatting>
  <conditionalFormatting sqref="N19 Q19 S19:T19 V19 X19:Y19 AB19 AC19:AC23 BA19 R19:R23 W19:W23 Z19:Z23 U19:U23 O19:O23">
    <cfRule type="containsText" dxfId="1154" priority="373" operator="containsText" text="BAJA">
      <formula>NOT(ISERROR(SEARCH("BAJA",N19)))</formula>
    </cfRule>
    <cfRule type="containsText" dxfId="1153" priority="374" operator="containsText" text="MEDIA">
      <formula>NOT(ISERROR(SEARCH("MEDIA",N19)))</formula>
    </cfRule>
    <cfRule type="containsText" dxfId="1152" priority="375" operator="containsText" text="ALTA">
      <formula>NOT(ISERROR(SEARCH("ALTA",N19)))</formula>
    </cfRule>
  </conditionalFormatting>
  <conditionalFormatting sqref="AI19 AJ19:AJ23">
    <cfRule type="containsText" dxfId="1151" priority="370" operator="containsText" text="BAJA">
      <formula>NOT(ISERROR(SEARCH("BAJA",AI19)))</formula>
    </cfRule>
    <cfRule type="containsText" dxfId="1150" priority="371" operator="containsText" text="MEDIA">
      <formula>NOT(ISERROR(SEARCH("MEDIA",AI19)))</formula>
    </cfRule>
    <cfRule type="containsText" dxfId="1149" priority="372" operator="containsText" text="ALTA">
      <formula>NOT(ISERROR(SEARCH("ALTA",AI19)))</formula>
    </cfRule>
  </conditionalFormatting>
  <conditionalFormatting sqref="AL20:AS23 AL19:AM19 AO19:AS19">
    <cfRule type="containsText" dxfId="1148" priority="367" operator="containsText" text="BAJA">
      <formula>NOT(ISERROR(SEARCH("BAJA",AL19)))</formula>
    </cfRule>
    <cfRule type="containsText" dxfId="1147" priority="368" operator="containsText" text="MEDIA">
      <formula>NOT(ISERROR(SEARCH("MEDIA",AL19)))</formula>
    </cfRule>
    <cfRule type="containsText" dxfId="1146" priority="369" operator="containsText" text="ALTA">
      <formula>NOT(ISERROR(SEARCH("ALTA",AL19)))</formula>
    </cfRule>
  </conditionalFormatting>
  <conditionalFormatting sqref="AW19:AX23">
    <cfRule type="containsText" dxfId="1145" priority="364" operator="containsText" text="BAJA">
      <formula>NOT(ISERROR(SEARCH("BAJA",AW19)))</formula>
    </cfRule>
    <cfRule type="containsText" dxfId="1144" priority="365" operator="containsText" text="MEDIA">
      <formula>NOT(ISERROR(SEARCH("MEDIA",AW19)))</formula>
    </cfRule>
    <cfRule type="containsText" dxfId="1143" priority="366" operator="containsText" text="ALTA">
      <formula>NOT(ISERROR(SEARCH("ALTA",AW19)))</formula>
    </cfRule>
  </conditionalFormatting>
  <conditionalFormatting sqref="AT19:AU23">
    <cfRule type="containsText" dxfId="1142" priority="361" operator="containsText" text="BAJA">
      <formula>NOT(ISERROR(SEARCH("BAJA",AT19)))</formula>
    </cfRule>
    <cfRule type="containsText" dxfId="1141" priority="362" operator="containsText" text="MEDIA">
      <formula>NOT(ISERROR(SEARCH("MEDIA",AT19)))</formula>
    </cfRule>
    <cfRule type="containsText" dxfId="1140" priority="363" operator="containsText" text="ALTA">
      <formula>NOT(ISERROR(SEARCH("ALTA",AT19)))</formula>
    </cfRule>
  </conditionalFormatting>
  <conditionalFormatting sqref="AY19:AZ19">
    <cfRule type="containsText" dxfId="1139" priority="358" operator="containsText" text="BAJA">
      <formula>NOT(ISERROR(SEARCH("BAJA",AY19)))</formula>
    </cfRule>
    <cfRule type="containsText" dxfId="1138" priority="359" operator="containsText" text="MEDIA">
      <formula>NOT(ISERROR(SEARCH("MEDIA",AY19)))</formula>
    </cfRule>
    <cfRule type="containsText" dxfId="1137" priority="360" operator="containsText" text="ALTA">
      <formula>NOT(ISERROR(SEARCH("ALTA",AY19)))</formula>
    </cfRule>
  </conditionalFormatting>
  <conditionalFormatting sqref="AE19">
    <cfRule type="containsText" dxfId="1136" priority="355" operator="containsText" text="BAJA">
      <formula>NOT(ISERROR(SEARCH("BAJA",AE19)))</formula>
    </cfRule>
    <cfRule type="containsText" dxfId="1135" priority="356" operator="containsText" text="MEDIA">
      <formula>NOT(ISERROR(SEARCH("MEDIA",AE19)))</formula>
    </cfRule>
    <cfRule type="containsText" dxfId="1134" priority="357" operator="containsText" text="ALTA">
      <formula>NOT(ISERROR(SEARCH("ALTA",AE19)))</formula>
    </cfRule>
  </conditionalFormatting>
  <conditionalFormatting sqref="AD19">
    <cfRule type="containsText" dxfId="1133" priority="352" operator="containsText" text="BAJA">
      <formula>NOT(ISERROR(SEARCH("BAJA",AD19)))</formula>
    </cfRule>
    <cfRule type="containsText" dxfId="1132" priority="353" operator="containsText" text="MEDIA">
      <formula>NOT(ISERROR(SEARCH("MEDIA",AD19)))</formula>
    </cfRule>
    <cfRule type="containsText" dxfId="1131" priority="354" operator="containsText" text="ALTA">
      <formula>NOT(ISERROR(SEARCH("ALTA",AD19)))</formula>
    </cfRule>
  </conditionalFormatting>
  <conditionalFormatting sqref="S20">
    <cfRule type="containsText" dxfId="1130" priority="349" operator="containsText" text="BAJA">
      <formula>NOT(ISERROR(SEARCH("BAJA",S20)))</formula>
    </cfRule>
    <cfRule type="containsText" dxfId="1129" priority="350" operator="containsText" text="MEDIA">
      <formula>NOT(ISERROR(SEARCH("MEDIA",S20)))</formula>
    </cfRule>
    <cfRule type="containsText" dxfId="1128" priority="351" operator="containsText" text="ALTA">
      <formula>NOT(ISERROR(SEARCH("ALTA",S20)))</formula>
    </cfRule>
  </conditionalFormatting>
  <conditionalFormatting sqref="S21">
    <cfRule type="containsText" dxfId="1127" priority="346" operator="containsText" text="BAJA">
      <formula>NOT(ISERROR(SEARCH("BAJA",S21)))</formula>
    </cfRule>
    <cfRule type="containsText" dxfId="1126" priority="347" operator="containsText" text="MEDIA">
      <formula>NOT(ISERROR(SEARCH("MEDIA",S21)))</formula>
    </cfRule>
    <cfRule type="containsText" dxfId="1125" priority="348" operator="containsText" text="ALTA">
      <formula>NOT(ISERROR(SEARCH("ALTA",S21)))</formula>
    </cfRule>
  </conditionalFormatting>
  <conditionalFormatting sqref="AN19">
    <cfRule type="containsText" dxfId="1124" priority="343" operator="containsText" text="BAJA">
      <formula>NOT(ISERROR(SEARCH("BAJA",AN19)))</formula>
    </cfRule>
    <cfRule type="containsText" dxfId="1123" priority="344" operator="containsText" text="MEDIA">
      <formula>NOT(ISERROR(SEARCH("MEDIA",AN19)))</formula>
    </cfRule>
    <cfRule type="containsText" dxfId="1122" priority="345" operator="containsText" text="ALTA">
      <formula>NOT(ISERROR(SEARCH("ALTA",AN19)))</formula>
    </cfRule>
  </conditionalFormatting>
  <conditionalFormatting sqref="M19">
    <cfRule type="containsText" dxfId="1121" priority="340" operator="containsText" text="BAJA">
      <formula>NOT(ISERROR(SEARCH("BAJA",M19)))</formula>
    </cfRule>
    <cfRule type="containsText" dxfId="1120" priority="341" operator="containsText" text="MEDIA">
      <formula>NOT(ISERROR(SEARCH("MEDIA",M19)))</formula>
    </cfRule>
    <cfRule type="containsText" dxfId="1119" priority="342" operator="containsText" text="ALTA">
      <formula>NOT(ISERROR(SEARCH("ALTA",M19)))</formula>
    </cfRule>
  </conditionalFormatting>
  <conditionalFormatting sqref="P19">
    <cfRule type="containsText" dxfId="1118" priority="337" operator="containsText" text="BAJA">
      <formula>NOT(ISERROR(SEARCH("BAJA",P19)))</formula>
    </cfRule>
    <cfRule type="containsText" dxfId="1117" priority="338" operator="containsText" text="MEDIA">
      <formula>NOT(ISERROR(SEARCH("MEDIA",P19)))</formula>
    </cfRule>
    <cfRule type="containsText" dxfId="1116" priority="339" operator="containsText" text="ALTA">
      <formula>NOT(ISERROR(SEARCH("ALTA",P19)))</formula>
    </cfRule>
  </conditionalFormatting>
  <conditionalFormatting sqref="AA19">
    <cfRule type="containsText" dxfId="1115" priority="334" operator="containsText" text="BAJA">
      <formula>NOT(ISERROR(SEARCH("BAJA",AA19)))</formula>
    </cfRule>
    <cfRule type="containsText" dxfId="1114" priority="335" operator="containsText" text="MEDIA">
      <formula>NOT(ISERROR(SEARCH("MEDIA",AA19)))</formula>
    </cfRule>
    <cfRule type="containsText" dxfId="1113" priority="336" operator="containsText" text="ALTA">
      <formula>NOT(ISERROR(SEARCH("ALTA",AA19)))</formula>
    </cfRule>
  </conditionalFormatting>
  <conditionalFormatting sqref="AH19">
    <cfRule type="containsText" dxfId="1112" priority="331" operator="containsText" text="BAJA">
      <formula>NOT(ISERROR(SEARCH("BAJA",AH19)))</formula>
    </cfRule>
    <cfRule type="containsText" dxfId="1111" priority="332" operator="containsText" text="MEDIA">
      <formula>NOT(ISERROR(SEARCH("MEDIA",AH19)))</formula>
    </cfRule>
    <cfRule type="containsText" dxfId="1110" priority="333" operator="containsText" text="ALTA">
      <formula>NOT(ISERROR(SEARCH("ALTA",AH19)))</formula>
    </cfRule>
  </conditionalFormatting>
  <conditionalFormatting sqref="AK19">
    <cfRule type="containsText" dxfId="1109" priority="328" operator="containsText" text="BAJA">
      <formula>NOT(ISERROR(SEARCH("BAJA",AK19)))</formula>
    </cfRule>
    <cfRule type="containsText" dxfId="1108" priority="329" operator="containsText" text="MEDIA">
      <formula>NOT(ISERROR(SEARCH("MEDIA",AK19)))</formula>
    </cfRule>
    <cfRule type="containsText" dxfId="1107" priority="330" operator="containsText" text="ALTA">
      <formula>NOT(ISERROR(SEARCH("ALTA",AK19)))</formula>
    </cfRule>
  </conditionalFormatting>
  <conditionalFormatting sqref="AV19">
    <cfRule type="containsText" dxfId="1106" priority="325" operator="containsText" text="BAJA">
      <formula>NOT(ISERROR(SEARCH("BAJA",AV19)))</formula>
    </cfRule>
    <cfRule type="containsText" dxfId="1105" priority="326" operator="containsText" text="MEDIA">
      <formula>NOT(ISERROR(SEARCH("MEDIA",AV19)))</formula>
    </cfRule>
    <cfRule type="containsText" dxfId="1104" priority="327" operator="containsText" text="ALTA">
      <formula>NOT(ISERROR(SEARCH("ALTA",AV19)))</formula>
    </cfRule>
  </conditionalFormatting>
  <conditionalFormatting sqref="R6 W5:W6 Z4:Z6 U4:U6 O4:O6 O8 U8 Z8 W8">
    <cfRule type="containsText" dxfId="1103" priority="322" operator="containsText" text="BAJA">
      <formula>NOT(ISERROR(SEARCH("BAJA",O4)))</formula>
    </cfRule>
    <cfRule type="containsText" dxfId="1102" priority="323" operator="containsText" text="MEDIA">
      <formula>NOT(ISERROR(SEARCH("MEDIA",O4)))</formula>
    </cfRule>
    <cfRule type="containsText" dxfId="1101" priority="324" operator="containsText" text="ALTA">
      <formula>NOT(ISERROR(SEARCH("ALTA",O4)))</formula>
    </cfRule>
  </conditionalFormatting>
  <conditionalFormatting sqref="AJ4:AJ8">
    <cfRule type="containsText" dxfId="1100" priority="319" operator="containsText" text="BAJA">
      <formula>NOT(ISERROR(SEARCH("BAJA",AJ4)))</formula>
    </cfRule>
    <cfRule type="containsText" dxfId="1099" priority="320" operator="containsText" text="MEDIA">
      <formula>NOT(ISERROR(SEARCH("MEDIA",AJ4)))</formula>
    </cfRule>
    <cfRule type="containsText" dxfId="1098" priority="321" operator="containsText" text="ALTA">
      <formula>NOT(ISERROR(SEARCH("ALTA",AJ4)))</formula>
    </cfRule>
  </conditionalFormatting>
  <conditionalFormatting sqref="AL5:AS8 AL4:AM4 AO4:AS4">
    <cfRule type="containsText" dxfId="1097" priority="316" operator="containsText" text="BAJA">
      <formula>NOT(ISERROR(SEARCH("BAJA",AL4)))</formula>
    </cfRule>
    <cfRule type="containsText" dxfId="1096" priority="317" operator="containsText" text="MEDIA">
      <formula>NOT(ISERROR(SEARCH("MEDIA",AL4)))</formula>
    </cfRule>
    <cfRule type="containsText" dxfId="1095" priority="318" operator="containsText" text="ALTA">
      <formula>NOT(ISERROR(SEARCH("ALTA",AL4)))</formula>
    </cfRule>
  </conditionalFormatting>
  <conditionalFormatting sqref="AW4:AX8 AX3">
    <cfRule type="containsText" dxfId="1094" priority="313" operator="containsText" text="BAJA">
      <formula>NOT(ISERROR(SEARCH("BAJA",AW3)))</formula>
    </cfRule>
    <cfRule type="containsText" dxfId="1093" priority="314" operator="containsText" text="MEDIA">
      <formula>NOT(ISERROR(SEARCH("MEDIA",AW3)))</formula>
    </cfRule>
    <cfRule type="containsText" dxfId="1092" priority="315" operator="containsText" text="ALTA">
      <formula>NOT(ISERROR(SEARCH("ALTA",AW3)))</formula>
    </cfRule>
  </conditionalFormatting>
  <conditionalFormatting sqref="AT4:AU8">
    <cfRule type="containsText" dxfId="1091" priority="310" operator="containsText" text="BAJA">
      <formula>NOT(ISERROR(SEARCH("BAJA",AT4)))</formula>
    </cfRule>
    <cfRule type="containsText" dxfId="1090" priority="311" operator="containsText" text="MEDIA">
      <formula>NOT(ISERROR(SEARCH("MEDIA",AT4)))</formula>
    </cfRule>
    <cfRule type="containsText" dxfId="1089" priority="312" operator="containsText" text="ALTA">
      <formula>NOT(ISERROR(SEARCH("ALTA",AT4)))</formula>
    </cfRule>
  </conditionalFormatting>
  <conditionalFormatting sqref="AY3:AZ3">
    <cfRule type="containsText" dxfId="1088" priority="307" operator="containsText" text="BAJA">
      <formula>NOT(ISERROR(SEARCH("BAJA",AY3)))</formula>
    </cfRule>
    <cfRule type="containsText" dxfId="1087" priority="308" operator="containsText" text="MEDIA">
      <formula>NOT(ISERROR(SEARCH("MEDIA",AY3)))</formula>
    </cfRule>
    <cfRule type="containsText" dxfId="1086" priority="309" operator="containsText" text="ALTA">
      <formula>NOT(ISERROR(SEARCH("ALTA",AY3)))</formula>
    </cfRule>
  </conditionalFormatting>
  <conditionalFormatting sqref="BF3 BF9 BF14 BF19 BF24 BF29 BF34 BF39">
    <cfRule type="containsText" dxfId="1085" priority="304" operator="containsText" text="BAJA">
      <formula>NOT(ISERROR(SEARCH("BAJA",BF3)))</formula>
    </cfRule>
    <cfRule type="containsText" dxfId="1084" priority="305" operator="containsText" text="MEDIA">
      <formula>NOT(ISERROR(SEARCH("MEDIA",BF3)))</formula>
    </cfRule>
    <cfRule type="containsText" dxfId="1083" priority="306" operator="containsText" text="ALTA">
      <formula>NOT(ISERROR(SEARCH("ALTA",BF3)))</formula>
    </cfRule>
  </conditionalFormatting>
  <conditionalFormatting sqref="AE3">
    <cfRule type="containsText" dxfId="1082" priority="301" operator="containsText" text="BAJA">
      <formula>NOT(ISERROR(SEARCH("BAJA",AE3)))</formula>
    </cfRule>
    <cfRule type="containsText" dxfId="1081" priority="302" operator="containsText" text="MEDIA">
      <formula>NOT(ISERROR(SEARCH("MEDIA",AE3)))</formula>
    </cfRule>
    <cfRule type="containsText" dxfId="1080" priority="303" operator="containsText" text="ALTA">
      <formula>NOT(ISERROR(SEARCH("ALTA",AE3)))</formula>
    </cfRule>
  </conditionalFormatting>
  <conditionalFormatting sqref="AD3">
    <cfRule type="containsText" dxfId="1079" priority="298" operator="containsText" text="BAJA">
      <formula>NOT(ISERROR(SEARCH("BAJA",AD3)))</formula>
    </cfRule>
    <cfRule type="containsText" dxfId="1078" priority="299" operator="containsText" text="MEDIA">
      <formula>NOT(ISERROR(SEARCH("MEDIA",AD3)))</formula>
    </cfRule>
    <cfRule type="containsText" dxfId="1077" priority="300" operator="containsText" text="ALTA">
      <formula>NOT(ISERROR(SEARCH("ALTA",AD3)))</formula>
    </cfRule>
  </conditionalFormatting>
  <conditionalFormatting sqref="R4">
    <cfRule type="containsText" dxfId="1076" priority="295" operator="containsText" text="BAJA">
      <formula>NOT(ISERROR(SEARCH("BAJA",R4)))</formula>
    </cfRule>
    <cfRule type="containsText" dxfId="1075" priority="296" operator="containsText" text="MEDIA">
      <formula>NOT(ISERROR(SEARCH("MEDIA",R4)))</formula>
    </cfRule>
    <cfRule type="containsText" dxfId="1074" priority="297" operator="containsText" text="ALTA">
      <formula>NOT(ISERROR(SEARCH("ALTA",R4)))</formula>
    </cfRule>
  </conditionalFormatting>
  <conditionalFormatting sqref="W4">
    <cfRule type="containsText" dxfId="1073" priority="292" operator="containsText" text="BAJA">
      <formula>NOT(ISERROR(SEARCH("BAJA",W4)))</formula>
    </cfRule>
    <cfRule type="containsText" dxfId="1072" priority="293" operator="containsText" text="MEDIA">
      <formula>NOT(ISERROR(SEARCH("MEDIA",W4)))</formula>
    </cfRule>
    <cfRule type="containsText" dxfId="1071" priority="294" operator="containsText" text="ALTA">
      <formula>NOT(ISERROR(SEARCH("ALTA",W4)))</formula>
    </cfRule>
  </conditionalFormatting>
  <conditionalFormatting sqref="K3 K9 K14 K19 K24 K29 K34 K39">
    <cfRule type="containsText" dxfId="1070" priority="289" operator="containsText" text="BAJA">
      <formula>NOT(ISERROR(SEARCH("BAJA",K3)))</formula>
    </cfRule>
    <cfRule type="containsText" dxfId="1069" priority="290" operator="containsText" text="MEDIA">
      <formula>NOT(ISERROR(SEARCH("MEDIA",K3)))</formula>
    </cfRule>
    <cfRule type="containsText" dxfId="1068" priority="291" operator="containsText" text="ALTA">
      <formula>NOT(ISERROR(SEARCH("ALTA",K3)))</formula>
    </cfRule>
  </conditionalFormatting>
  <conditionalFormatting sqref="O3 R3 U3 W3 Z3">
    <cfRule type="containsText" dxfId="1067" priority="286" operator="containsText" text="BAJA">
      <formula>NOT(ISERROR(SEARCH("BAJA",O3)))</formula>
    </cfRule>
    <cfRule type="containsText" dxfId="1066" priority="287" operator="containsText" text="MEDIA">
      <formula>NOT(ISERROR(SEARCH("MEDIA",O3)))</formula>
    </cfRule>
    <cfRule type="containsText" dxfId="1065" priority="288" operator="containsText" text="ALTA">
      <formula>NOT(ISERROR(SEARCH("ALTA",O3)))</formula>
    </cfRule>
  </conditionalFormatting>
  <conditionalFormatting sqref="S3">
    <cfRule type="containsText" dxfId="1064" priority="283" operator="containsText" text="BAJA">
      <formula>NOT(ISERROR(SEARCH("BAJA",S3)))</formula>
    </cfRule>
    <cfRule type="containsText" dxfId="1063" priority="284" operator="containsText" text="MEDIA">
      <formula>NOT(ISERROR(SEARCH("MEDIA",S3)))</formula>
    </cfRule>
    <cfRule type="containsText" dxfId="1062" priority="285" operator="containsText" text="ALTA">
      <formula>NOT(ISERROR(SEARCH("ALTA",S3)))</formula>
    </cfRule>
  </conditionalFormatting>
  <conditionalFormatting sqref="R5">
    <cfRule type="containsText" dxfId="1061" priority="280" operator="containsText" text="BAJA">
      <formula>NOT(ISERROR(SEARCH("BAJA",R5)))</formula>
    </cfRule>
    <cfRule type="containsText" dxfId="1060" priority="281" operator="containsText" text="MEDIA">
      <formula>NOT(ISERROR(SEARCH("MEDIA",R5)))</formula>
    </cfRule>
    <cfRule type="containsText" dxfId="1059" priority="282" operator="containsText" text="ALTA">
      <formula>NOT(ISERROR(SEARCH("ALTA",R5)))</formula>
    </cfRule>
  </conditionalFormatting>
  <conditionalFormatting sqref="S26">
    <cfRule type="containsText" dxfId="1058" priority="277" operator="containsText" text="BAJA">
      <formula>NOT(ISERROR(SEARCH("BAJA",S26)))</formula>
    </cfRule>
    <cfRule type="containsText" dxfId="1057" priority="278" operator="containsText" text="MEDIA">
      <formula>NOT(ISERROR(SEARCH("MEDIA",S26)))</formula>
    </cfRule>
    <cfRule type="containsText" dxfId="1056" priority="279" operator="containsText" text="ALTA">
      <formula>NOT(ISERROR(SEARCH("ALTA",S26)))</formula>
    </cfRule>
  </conditionalFormatting>
  <conditionalFormatting sqref="N24 Q24 S24:T24 V24 X24:Y24 AB24 AC24:AC28 BA24 R24:R28 W24:W28 Z24:Z28 U24:U28 O24:O28">
    <cfRule type="containsText" dxfId="1055" priority="274" operator="containsText" text="BAJA">
      <formula>NOT(ISERROR(SEARCH("BAJA",N24)))</formula>
    </cfRule>
    <cfRule type="containsText" dxfId="1054" priority="275" operator="containsText" text="MEDIA">
      <formula>NOT(ISERROR(SEARCH("MEDIA",N24)))</formula>
    </cfRule>
    <cfRule type="containsText" dxfId="1053" priority="276" operator="containsText" text="ALTA">
      <formula>NOT(ISERROR(SEARCH("ALTA",N24)))</formula>
    </cfRule>
  </conditionalFormatting>
  <conditionalFormatting sqref="AI24 AJ24:AJ28">
    <cfRule type="containsText" dxfId="1052" priority="271" operator="containsText" text="BAJA">
      <formula>NOT(ISERROR(SEARCH("BAJA",AI24)))</formula>
    </cfRule>
    <cfRule type="containsText" dxfId="1051" priority="272" operator="containsText" text="MEDIA">
      <formula>NOT(ISERROR(SEARCH("MEDIA",AI24)))</formula>
    </cfRule>
    <cfRule type="containsText" dxfId="1050" priority="273" operator="containsText" text="ALTA">
      <formula>NOT(ISERROR(SEARCH("ALTA",AI24)))</formula>
    </cfRule>
  </conditionalFormatting>
  <conditionalFormatting sqref="AL25:AS28 AL24:AM24 AO24:AS24">
    <cfRule type="containsText" dxfId="1049" priority="268" operator="containsText" text="BAJA">
      <formula>NOT(ISERROR(SEARCH("BAJA",AL24)))</formula>
    </cfRule>
    <cfRule type="containsText" dxfId="1048" priority="269" operator="containsText" text="MEDIA">
      <formula>NOT(ISERROR(SEARCH("MEDIA",AL24)))</formula>
    </cfRule>
    <cfRule type="containsText" dxfId="1047" priority="270" operator="containsText" text="ALTA">
      <formula>NOT(ISERROR(SEARCH("ALTA",AL24)))</formula>
    </cfRule>
  </conditionalFormatting>
  <conditionalFormatting sqref="AW24:AX28">
    <cfRule type="containsText" dxfId="1046" priority="265" operator="containsText" text="BAJA">
      <formula>NOT(ISERROR(SEARCH("BAJA",AW24)))</formula>
    </cfRule>
    <cfRule type="containsText" dxfId="1045" priority="266" operator="containsText" text="MEDIA">
      <formula>NOT(ISERROR(SEARCH("MEDIA",AW24)))</formula>
    </cfRule>
    <cfRule type="containsText" dxfId="1044" priority="267" operator="containsText" text="ALTA">
      <formula>NOT(ISERROR(SEARCH("ALTA",AW24)))</formula>
    </cfRule>
  </conditionalFormatting>
  <conditionalFormatting sqref="AT24:AU28">
    <cfRule type="containsText" dxfId="1043" priority="262" operator="containsText" text="BAJA">
      <formula>NOT(ISERROR(SEARCH("BAJA",AT24)))</formula>
    </cfRule>
    <cfRule type="containsText" dxfId="1042" priority="263" operator="containsText" text="MEDIA">
      <formula>NOT(ISERROR(SEARCH("MEDIA",AT24)))</formula>
    </cfRule>
    <cfRule type="containsText" dxfId="1041" priority="264" operator="containsText" text="ALTA">
      <formula>NOT(ISERROR(SEARCH("ALTA",AT24)))</formula>
    </cfRule>
  </conditionalFormatting>
  <conditionalFormatting sqref="AY24:AZ24">
    <cfRule type="containsText" dxfId="1040" priority="259" operator="containsText" text="BAJA">
      <formula>NOT(ISERROR(SEARCH("BAJA",AY24)))</formula>
    </cfRule>
    <cfRule type="containsText" dxfId="1039" priority="260" operator="containsText" text="MEDIA">
      <formula>NOT(ISERROR(SEARCH("MEDIA",AY24)))</formula>
    </cfRule>
    <cfRule type="containsText" dxfId="1038" priority="261" operator="containsText" text="ALTA">
      <formula>NOT(ISERROR(SEARCH("ALTA",AY24)))</formula>
    </cfRule>
  </conditionalFormatting>
  <conditionalFormatting sqref="AE24">
    <cfRule type="containsText" dxfId="1037" priority="256" operator="containsText" text="BAJA">
      <formula>NOT(ISERROR(SEARCH("BAJA",AE24)))</formula>
    </cfRule>
    <cfRule type="containsText" dxfId="1036" priority="257" operator="containsText" text="MEDIA">
      <formula>NOT(ISERROR(SEARCH("MEDIA",AE24)))</formula>
    </cfRule>
    <cfRule type="containsText" dxfId="1035" priority="258" operator="containsText" text="ALTA">
      <formula>NOT(ISERROR(SEARCH("ALTA",AE24)))</formula>
    </cfRule>
  </conditionalFormatting>
  <conditionalFormatting sqref="AD24">
    <cfRule type="containsText" dxfId="1034" priority="253" operator="containsText" text="BAJA">
      <formula>NOT(ISERROR(SEARCH("BAJA",AD24)))</formula>
    </cfRule>
    <cfRule type="containsText" dxfId="1033" priority="254" operator="containsText" text="MEDIA">
      <formula>NOT(ISERROR(SEARCH("MEDIA",AD24)))</formula>
    </cfRule>
    <cfRule type="containsText" dxfId="1032" priority="255" operator="containsText" text="ALTA">
      <formula>NOT(ISERROR(SEARCH("ALTA",AD24)))</formula>
    </cfRule>
  </conditionalFormatting>
  <conditionalFormatting sqref="S25">
    <cfRule type="containsText" dxfId="1031" priority="250" operator="containsText" text="BAJA">
      <formula>NOT(ISERROR(SEARCH("BAJA",S25)))</formula>
    </cfRule>
    <cfRule type="containsText" dxfId="1030" priority="251" operator="containsText" text="MEDIA">
      <formula>NOT(ISERROR(SEARCH("MEDIA",S25)))</formula>
    </cfRule>
    <cfRule type="containsText" dxfId="1029" priority="252" operator="containsText" text="ALTA">
      <formula>NOT(ISERROR(SEARCH("ALTA",S25)))</formula>
    </cfRule>
  </conditionalFormatting>
  <conditionalFormatting sqref="AN24">
    <cfRule type="containsText" dxfId="1028" priority="247" operator="containsText" text="BAJA">
      <formula>NOT(ISERROR(SEARCH("BAJA",AN24)))</formula>
    </cfRule>
    <cfRule type="containsText" dxfId="1027" priority="248" operator="containsText" text="MEDIA">
      <formula>NOT(ISERROR(SEARCH("MEDIA",AN24)))</formula>
    </cfRule>
    <cfRule type="containsText" dxfId="1026" priority="249" operator="containsText" text="ALTA">
      <formula>NOT(ISERROR(SEARCH("ALTA",AN24)))</formula>
    </cfRule>
  </conditionalFormatting>
  <conditionalFormatting sqref="M24">
    <cfRule type="containsText" dxfId="1025" priority="244" operator="containsText" text="BAJA">
      <formula>NOT(ISERROR(SEARCH("BAJA",M24)))</formula>
    </cfRule>
    <cfRule type="containsText" dxfId="1024" priority="245" operator="containsText" text="MEDIA">
      <formula>NOT(ISERROR(SEARCH("MEDIA",M24)))</formula>
    </cfRule>
    <cfRule type="containsText" dxfId="1023" priority="246" operator="containsText" text="ALTA">
      <formula>NOT(ISERROR(SEARCH("ALTA",M24)))</formula>
    </cfRule>
  </conditionalFormatting>
  <conditionalFormatting sqref="P24">
    <cfRule type="containsText" dxfId="1022" priority="241" operator="containsText" text="BAJA">
      <formula>NOT(ISERROR(SEARCH("BAJA",P24)))</formula>
    </cfRule>
    <cfRule type="containsText" dxfId="1021" priority="242" operator="containsText" text="MEDIA">
      <formula>NOT(ISERROR(SEARCH("MEDIA",P24)))</formula>
    </cfRule>
    <cfRule type="containsText" dxfId="1020" priority="243" operator="containsText" text="ALTA">
      <formula>NOT(ISERROR(SEARCH("ALTA",P24)))</formula>
    </cfRule>
  </conditionalFormatting>
  <conditionalFormatting sqref="AA24">
    <cfRule type="containsText" dxfId="1019" priority="238" operator="containsText" text="BAJA">
      <formula>NOT(ISERROR(SEARCH("BAJA",AA24)))</formula>
    </cfRule>
    <cfRule type="containsText" dxfId="1018" priority="239" operator="containsText" text="MEDIA">
      <formula>NOT(ISERROR(SEARCH("MEDIA",AA24)))</formula>
    </cfRule>
    <cfRule type="containsText" dxfId="1017" priority="240" operator="containsText" text="ALTA">
      <formula>NOT(ISERROR(SEARCH("ALTA",AA24)))</formula>
    </cfRule>
  </conditionalFormatting>
  <conditionalFormatting sqref="AH24">
    <cfRule type="containsText" dxfId="1016" priority="235" operator="containsText" text="BAJA">
      <formula>NOT(ISERROR(SEARCH("BAJA",AH24)))</formula>
    </cfRule>
    <cfRule type="containsText" dxfId="1015" priority="236" operator="containsText" text="MEDIA">
      <formula>NOT(ISERROR(SEARCH("MEDIA",AH24)))</formula>
    </cfRule>
    <cfRule type="containsText" dxfId="1014" priority="237" operator="containsText" text="ALTA">
      <formula>NOT(ISERROR(SEARCH("ALTA",AH24)))</formula>
    </cfRule>
  </conditionalFormatting>
  <conditionalFormatting sqref="AK24">
    <cfRule type="containsText" dxfId="1013" priority="232" operator="containsText" text="BAJA">
      <formula>NOT(ISERROR(SEARCH("BAJA",AK24)))</formula>
    </cfRule>
    <cfRule type="containsText" dxfId="1012" priority="233" operator="containsText" text="MEDIA">
      <formula>NOT(ISERROR(SEARCH("MEDIA",AK24)))</formula>
    </cfRule>
    <cfRule type="containsText" dxfId="1011" priority="234" operator="containsText" text="ALTA">
      <formula>NOT(ISERROR(SEARCH("ALTA",AK24)))</formula>
    </cfRule>
  </conditionalFormatting>
  <conditionalFormatting sqref="AV24">
    <cfRule type="containsText" dxfId="1010" priority="229" operator="containsText" text="BAJA">
      <formula>NOT(ISERROR(SEARCH("BAJA",AV24)))</formula>
    </cfRule>
    <cfRule type="containsText" dxfId="1009" priority="230" operator="containsText" text="MEDIA">
      <formula>NOT(ISERROR(SEARCH("MEDIA",AV24)))</formula>
    </cfRule>
    <cfRule type="containsText" dxfId="1008" priority="231" operator="containsText" text="ALTA">
      <formula>NOT(ISERROR(SEARCH("ALTA",AV24)))</formula>
    </cfRule>
  </conditionalFormatting>
  <conditionalFormatting sqref="N29 Q29 S29:T29 V29 X29:Y29 AB29 AC29:AC33 BA29 R29:R33 W29:W33 Z29:Z33 U29:U33 O29:O33">
    <cfRule type="containsText" dxfId="1007" priority="226" operator="containsText" text="BAJA">
      <formula>NOT(ISERROR(SEARCH("BAJA",N29)))</formula>
    </cfRule>
    <cfRule type="containsText" dxfId="1006" priority="227" operator="containsText" text="MEDIA">
      <formula>NOT(ISERROR(SEARCH("MEDIA",N29)))</formula>
    </cfRule>
    <cfRule type="containsText" dxfId="1005" priority="228" operator="containsText" text="ALTA">
      <formula>NOT(ISERROR(SEARCH("ALTA",N29)))</formula>
    </cfRule>
  </conditionalFormatting>
  <conditionalFormatting sqref="AI29 AJ29:AJ33">
    <cfRule type="containsText" dxfId="1004" priority="223" operator="containsText" text="BAJA">
      <formula>NOT(ISERROR(SEARCH("BAJA",AI29)))</formula>
    </cfRule>
    <cfRule type="containsText" dxfId="1003" priority="224" operator="containsText" text="MEDIA">
      <formula>NOT(ISERROR(SEARCH("MEDIA",AI29)))</formula>
    </cfRule>
    <cfRule type="containsText" dxfId="1002" priority="225" operator="containsText" text="ALTA">
      <formula>NOT(ISERROR(SEARCH("ALTA",AI29)))</formula>
    </cfRule>
  </conditionalFormatting>
  <conditionalFormatting sqref="AL30:AS33 AL29:AM29 AO29:AS29">
    <cfRule type="containsText" dxfId="1001" priority="220" operator="containsText" text="BAJA">
      <formula>NOT(ISERROR(SEARCH("BAJA",AL29)))</formula>
    </cfRule>
    <cfRule type="containsText" dxfId="1000" priority="221" operator="containsText" text="MEDIA">
      <formula>NOT(ISERROR(SEARCH("MEDIA",AL29)))</formula>
    </cfRule>
    <cfRule type="containsText" dxfId="999" priority="222" operator="containsText" text="ALTA">
      <formula>NOT(ISERROR(SEARCH("ALTA",AL29)))</formula>
    </cfRule>
  </conditionalFormatting>
  <conditionalFormatting sqref="AW29:AX33">
    <cfRule type="containsText" dxfId="998" priority="217" operator="containsText" text="BAJA">
      <formula>NOT(ISERROR(SEARCH("BAJA",AW29)))</formula>
    </cfRule>
    <cfRule type="containsText" dxfId="997" priority="218" operator="containsText" text="MEDIA">
      <formula>NOT(ISERROR(SEARCH("MEDIA",AW29)))</formula>
    </cfRule>
    <cfRule type="containsText" dxfId="996" priority="219" operator="containsText" text="ALTA">
      <formula>NOT(ISERROR(SEARCH("ALTA",AW29)))</formula>
    </cfRule>
  </conditionalFormatting>
  <conditionalFormatting sqref="AT29:AU33">
    <cfRule type="containsText" dxfId="995" priority="214" operator="containsText" text="BAJA">
      <formula>NOT(ISERROR(SEARCH("BAJA",AT29)))</formula>
    </cfRule>
    <cfRule type="containsText" dxfId="994" priority="215" operator="containsText" text="MEDIA">
      <formula>NOT(ISERROR(SEARCH("MEDIA",AT29)))</formula>
    </cfRule>
    <cfRule type="containsText" dxfId="993" priority="216" operator="containsText" text="ALTA">
      <formula>NOT(ISERROR(SEARCH("ALTA",AT29)))</formula>
    </cfRule>
  </conditionalFormatting>
  <conditionalFormatting sqref="AY29:AZ29">
    <cfRule type="containsText" dxfId="992" priority="211" operator="containsText" text="BAJA">
      <formula>NOT(ISERROR(SEARCH("BAJA",AY29)))</formula>
    </cfRule>
    <cfRule type="containsText" dxfId="991" priority="212" operator="containsText" text="MEDIA">
      <formula>NOT(ISERROR(SEARCH("MEDIA",AY29)))</formula>
    </cfRule>
    <cfRule type="containsText" dxfId="990" priority="213" operator="containsText" text="ALTA">
      <formula>NOT(ISERROR(SEARCH("ALTA",AY29)))</formula>
    </cfRule>
  </conditionalFormatting>
  <conditionalFormatting sqref="AE29">
    <cfRule type="containsText" dxfId="989" priority="208" operator="containsText" text="BAJA">
      <formula>NOT(ISERROR(SEARCH("BAJA",AE29)))</formula>
    </cfRule>
    <cfRule type="containsText" dxfId="988" priority="209" operator="containsText" text="MEDIA">
      <formula>NOT(ISERROR(SEARCH("MEDIA",AE29)))</formula>
    </cfRule>
    <cfRule type="containsText" dxfId="987" priority="210" operator="containsText" text="ALTA">
      <formula>NOT(ISERROR(SEARCH("ALTA",AE29)))</formula>
    </cfRule>
  </conditionalFormatting>
  <conditionalFormatting sqref="AD29">
    <cfRule type="containsText" dxfId="986" priority="205" operator="containsText" text="BAJA">
      <formula>NOT(ISERROR(SEARCH("BAJA",AD29)))</formula>
    </cfRule>
    <cfRule type="containsText" dxfId="985" priority="206" operator="containsText" text="MEDIA">
      <formula>NOT(ISERROR(SEARCH("MEDIA",AD29)))</formula>
    </cfRule>
    <cfRule type="containsText" dxfId="984" priority="207" operator="containsText" text="ALTA">
      <formula>NOT(ISERROR(SEARCH("ALTA",AD29)))</formula>
    </cfRule>
  </conditionalFormatting>
  <conditionalFormatting sqref="S30">
    <cfRule type="containsText" dxfId="983" priority="202" operator="containsText" text="BAJA">
      <formula>NOT(ISERROR(SEARCH("BAJA",S30)))</formula>
    </cfRule>
    <cfRule type="containsText" dxfId="982" priority="203" operator="containsText" text="MEDIA">
      <formula>NOT(ISERROR(SEARCH("MEDIA",S30)))</formula>
    </cfRule>
    <cfRule type="containsText" dxfId="981" priority="204" operator="containsText" text="ALTA">
      <formula>NOT(ISERROR(SEARCH("ALTA",S30)))</formula>
    </cfRule>
  </conditionalFormatting>
  <conditionalFormatting sqref="S31">
    <cfRule type="containsText" dxfId="980" priority="199" operator="containsText" text="BAJA">
      <formula>NOT(ISERROR(SEARCH("BAJA",S31)))</formula>
    </cfRule>
    <cfRule type="containsText" dxfId="979" priority="200" operator="containsText" text="MEDIA">
      <formula>NOT(ISERROR(SEARCH("MEDIA",S31)))</formula>
    </cfRule>
    <cfRule type="containsText" dxfId="978" priority="201" operator="containsText" text="ALTA">
      <formula>NOT(ISERROR(SEARCH("ALTA",S31)))</formula>
    </cfRule>
  </conditionalFormatting>
  <conditionalFormatting sqref="AN29">
    <cfRule type="containsText" dxfId="977" priority="196" operator="containsText" text="BAJA">
      <formula>NOT(ISERROR(SEARCH("BAJA",AN29)))</formula>
    </cfRule>
    <cfRule type="containsText" dxfId="976" priority="197" operator="containsText" text="MEDIA">
      <formula>NOT(ISERROR(SEARCH("MEDIA",AN29)))</formula>
    </cfRule>
    <cfRule type="containsText" dxfId="975" priority="198" operator="containsText" text="ALTA">
      <formula>NOT(ISERROR(SEARCH("ALTA",AN29)))</formula>
    </cfRule>
  </conditionalFormatting>
  <conditionalFormatting sqref="M29">
    <cfRule type="containsText" dxfId="974" priority="193" operator="containsText" text="BAJA">
      <formula>NOT(ISERROR(SEARCH("BAJA",M29)))</formula>
    </cfRule>
    <cfRule type="containsText" dxfId="973" priority="194" operator="containsText" text="MEDIA">
      <formula>NOT(ISERROR(SEARCH("MEDIA",M29)))</formula>
    </cfRule>
    <cfRule type="containsText" dxfId="972" priority="195" operator="containsText" text="ALTA">
      <formula>NOT(ISERROR(SEARCH("ALTA",M29)))</formula>
    </cfRule>
  </conditionalFormatting>
  <conditionalFormatting sqref="P29">
    <cfRule type="containsText" dxfId="971" priority="190" operator="containsText" text="BAJA">
      <formula>NOT(ISERROR(SEARCH("BAJA",P29)))</formula>
    </cfRule>
    <cfRule type="containsText" dxfId="970" priority="191" operator="containsText" text="MEDIA">
      <formula>NOT(ISERROR(SEARCH("MEDIA",P29)))</formula>
    </cfRule>
    <cfRule type="containsText" dxfId="969" priority="192" operator="containsText" text="ALTA">
      <formula>NOT(ISERROR(SEARCH("ALTA",P29)))</formula>
    </cfRule>
  </conditionalFormatting>
  <conditionalFormatting sqref="AA29">
    <cfRule type="containsText" dxfId="968" priority="187" operator="containsText" text="BAJA">
      <formula>NOT(ISERROR(SEARCH("BAJA",AA29)))</formula>
    </cfRule>
    <cfRule type="containsText" dxfId="967" priority="188" operator="containsText" text="MEDIA">
      <formula>NOT(ISERROR(SEARCH("MEDIA",AA29)))</formula>
    </cfRule>
    <cfRule type="containsText" dxfId="966" priority="189" operator="containsText" text="ALTA">
      <formula>NOT(ISERROR(SEARCH("ALTA",AA29)))</formula>
    </cfRule>
  </conditionalFormatting>
  <conditionalFormatting sqref="AH29">
    <cfRule type="containsText" dxfId="965" priority="184" operator="containsText" text="BAJA">
      <formula>NOT(ISERROR(SEARCH("BAJA",AH29)))</formula>
    </cfRule>
    <cfRule type="containsText" dxfId="964" priority="185" operator="containsText" text="MEDIA">
      <formula>NOT(ISERROR(SEARCH("MEDIA",AH29)))</formula>
    </cfRule>
    <cfRule type="containsText" dxfId="963" priority="186" operator="containsText" text="ALTA">
      <formula>NOT(ISERROR(SEARCH("ALTA",AH29)))</formula>
    </cfRule>
  </conditionalFormatting>
  <conditionalFormatting sqref="AK29">
    <cfRule type="containsText" dxfId="962" priority="181" operator="containsText" text="BAJA">
      <formula>NOT(ISERROR(SEARCH("BAJA",AK29)))</formula>
    </cfRule>
    <cfRule type="containsText" dxfId="961" priority="182" operator="containsText" text="MEDIA">
      <formula>NOT(ISERROR(SEARCH("MEDIA",AK29)))</formula>
    </cfRule>
    <cfRule type="containsText" dxfId="960" priority="183" operator="containsText" text="ALTA">
      <formula>NOT(ISERROR(SEARCH("ALTA",AK29)))</formula>
    </cfRule>
  </conditionalFormatting>
  <conditionalFormatting sqref="AV29">
    <cfRule type="containsText" dxfId="959" priority="178" operator="containsText" text="BAJA">
      <formula>NOT(ISERROR(SEARCH("BAJA",AV29)))</formula>
    </cfRule>
    <cfRule type="containsText" dxfId="958" priority="179" operator="containsText" text="MEDIA">
      <formula>NOT(ISERROR(SEARCH("MEDIA",AV29)))</formula>
    </cfRule>
    <cfRule type="containsText" dxfId="957" priority="180" operator="containsText" text="ALTA">
      <formula>NOT(ISERROR(SEARCH("ALTA",AV29)))</formula>
    </cfRule>
  </conditionalFormatting>
  <conditionalFormatting sqref="N34 Q34 S34:T34 V34 X34:Y34 AB34 AC34:AC38 BA34 R34:R38 W34:W38 Z34:Z38 U34:U38 O34:O38">
    <cfRule type="containsText" dxfId="956" priority="175" operator="containsText" text="BAJA">
      <formula>NOT(ISERROR(SEARCH("BAJA",N34)))</formula>
    </cfRule>
    <cfRule type="containsText" dxfId="955" priority="176" operator="containsText" text="MEDIA">
      <formula>NOT(ISERROR(SEARCH("MEDIA",N34)))</formula>
    </cfRule>
    <cfRule type="containsText" dxfId="954" priority="177" operator="containsText" text="ALTA">
      <formula>NOT(ISERROR(SEARCH("ALTA",N34)))</formula>
    </cfRule>
  </conditionalFormatting>
  <conditionalFormatting sqref="AI34 AJ34:AJ38">
    <cfRule type="containsText" dxfId="953" priority="172" operator="containsText" text="BAJA">
      <formula>NOT(ISERROR(SEARCH("BAJA",AI34)))</formula>
    </cfRule>
    <cfRule type="containsText" dxfId="952" priority="173" operator="containsText" text="MEDIA">
      <formula>NOT(ISERROR(SEARCH("MEDIA",AI34)))</formula>
    </cfRule>
    <cfRule type="containsText" dxfId="951" priority="174" operator="containsText" text="ALTA">
      <formula>NOT(ISERROR(SEARCH("ALTA",AI34)))</formula>
    </cfRule>
  </conditionalFormatting>
  <conditionalFormatting sqref="AL35:AS38 AL34:AM34 AO34:AS34">
    <cfRule type="containsText" dxfId="950" priority="169" operator="containsText" text="BAJA">
      <formula>NOT(ISERROR(SEARCH("BAJA",AL34)))</formula>
    </cfRule>
    <cfRule type="containsText" dxfId="949" priority="170" operator="containsText" text="MEDIA">
      <formula>NOT(ISERROR(SEARCH("MEDIA",AL34)))</formula>
    </cfRule>
    <cfRule type="containsText" dxfId="948" priority="171" operator="containsText" text="ALTA">
      <formula>NOT(ISERROR(SEARCH("ALTA",AL34)))</formula>
    </cfRule>
  </conditionalFormatting>
  <conditionalFormatting sqref="AW34:AX38">
    <cfRule type="containsText" dxfId="947" priority="166" operator="containsText" text="BAJA">
      <formula>NOT(ISERROR(SEARCH("BAJA",AW34)))</formula>
    </cfRule>
    <cfRule type="containsText" dxfId="946" priority="167" operator="containsText" text="MEDIA">
      <formula>NOT(ISERROR(SEARCH("MEDIA",AW34)))</formula>
    </cfRule>
    <cfRule type="containsText" dxfId="945" priority="168" operator="containsText" text="ALTA">
      <formula>NOT(ISERROR(SEARCH("ALTA",AW34)))</formula>
    </cfRule>
  </conditionalFormatting>
  <conditionalFormatting sqref="AT34:AU38">
    <cfRule type="containsText" dxfId="944" priority="163" operator="containsText" text="BAJA">
      <formula>NOT(ISERROR(SEARCH("BAJA",AT34)))</formula>
    </cfRule>
    <cfRule type="containsText" dxfId="943" priority="164" operator="containsText" text="MEDIA">
      <formula>NOT(ISERROR(SEARCH("MEDIA",AT34)))</formula>
    </cfRule>
    <cfRule type="containsText" dxfId="942" priority="165" operator="containsText" text="ALTA">
      <formula>NOT(ISERROR(SEARCH("ALTA",AT34)))</formula>
    </cfRule>
  </conditionalFormatting>
  <conditionalFormatting sqref="AY34:AZ34">
    <cfRule type="containsText" dxfId="941" priority="160" operator="containsText" text="BAJA">
      <formula>NOT(ISERROR(SEARCH("BAJA",AY34)))</formula>
    </cfRule>
    <cfRule type="containsText" dxfId="940" priority="161" operator="containsText" text="MEDIA">
      <formula>NOT(ISERROR(SEARCH("MEDIA",AY34)))</formula>
    </cfRule>
    <cfRule type="containsText" dxfId="939" priority="162" operator="containsText" text="ALTA">
      <formula>NOT(ISERROR(SEARCH("ALTA",AY34)))</formula>
    </cfRule>
  </conditionalFormatting>
  <conditionalFormatting sqref="AE34">
    <cfRule type="containsText" dxfId="938" priority="157" operator="containsText" text="BAJA">
      <formula>NOT(ISERROR(SEARCH("BAJA",AE34)))</formula>
    </cfRule>
    <cfRule type="containsText" dxfId="937" priority="158" operator="containsText" text="MEDIA">
      <formula>NOT(ISERROR(SEARCH("MEDIA",AE34)))</formula>
    </cfRule>
    <cfRule type="containsText" dxfId="936" priority="159" operator="containsText" text="ALTA">
      <formula>NOT(ISERROR(SEARCH("ALTA",AE34)))</formula>
    </cfRule>
  </conditionalFormatting>
  <conditionalFormatting sqref="AD34">
    <cfRule type="containsText" dxfId="935" priority="154" operator="containsText" text="BAJA">
      <formula>NOT(ISERROR(SEARCH("BAJA",AD34)))</formula>
    </cfRule>
    <cfRule type="containsText" dxfId="934" priority="155" operator="containsText" text="MEDIA">
      <formula>NOT(ISERROR(SEARCH("MEDIA",AD34)))</formula>
    </cfRule>
    <cfRule type="containsText" dxfId="933" priority="156" operator="containsText" text="ALTA">
      <formula>NOT(ISERROR(SEARCH("ALTA",AD34)))</formula>
    </cfRule>
  </conditionalFormatting>
  <conditionalFormatting sqref="S35">
    <cfRule type="containsText" dxfId="932" priority="151" operator="containsText" text="BAJA">
      <formula>NOT(ISERROR(SEARCH("BAJA",S35)))</formula>
    </cfRule>
    <cfRule type="containsText" dxfId="931" priority="152" operator="containsText" text="MEDIA">
      <formula>NOT(ISERROR(SEARCH("MEDIA",S35)))</formula>
    </cfRule>
    <cfRule type="containsText" dxfId="930" priority="153" operator="containsText" text="ALTA">
      <formula>NOT(ISERROR(SEARCH("ALTA",S35)))</formula>
    </cfRule>
  </conditionalFormatting>
  <conditionalFormatting sqref="S36">
    <cfRule type="containsText" dxfId="929" priority="148" operator="containsText" text="BAJA">
      <formula>NOT(ISERROR(SEARCH("BAJA",S36)))</formula>
    </cfRule>
    <cfRule type="containsText" dxfId="928" priority="149" operator="containsText" text="MEDIA">
      <formula>NOT(ISERROR(SEARCH("MEDIA",S36)))</formula>
    </cfRule>
    <cfRule type="containsText" dxfId="927" priority="150" operator="containsText" text="ALTA">
      <formula>NOT(ISERROR(SEARCH("ALTA",S36)))</formula>
    </cfRule>
  </conditionalFormatting>
  <conditionalFormatting sqref="AN34">
    <cfRule type="containsText" dxfId="926" priority="145" operator="containsText" text="BAJA">
      <formula>NOT(ISERROR(SEARCH("BAJA",AN34)))</formula>
    </cfRule>
    <cfRule type="containsText" dxfId="925" priority="146" operator="containsText" text="MEDIA">
      <formula>NOT(ISERROR(SEARCH("MEDIA",AN34)))</formula>
    </cfRule>
    <cfRule type="containsText" dxfId="924" priority="147" operator="containsText" text="ALTA">
      <formula>NOT(ISERROR(SEARCH("ALTA",AN34)))</formula>
    </cfRule>
  </conditionalFormatting>
  <conditionalFormatting sqref="M34">
    <cfRule type="containsText" dxfId="923" priority="142" operator="containsText" text="BAJA">
      <formula>NOT(ISERROR(SEARCH("BAJA",M34)))</formula>
    </cfRule>
    <cfRule type="containsText" dxfId="922" priority="143" operator="containsText" text="MEDIA">
      <formula>NOT(ISERROR(SEARCH("MEDIA",M34)))</formula>
    </cfRule>
    <cfRule type="containsText" dxfId="921" priority="144" operator="containsText" text="ALTA">
      <formula>NOT(ISERROR(SEARCH("ALTA",M34)))</formula>
    </cfRule>
  </conditionalFormatting>
  <conditionalFormatting sqref="P34">
    <cfRule type="containsText" dxfId="920" priority="139" operator="containsText" text="BAJA">
      <formula>NOT(ISERROR(SEARCH("BAJA",P34)))</formula>
    </cfRule>
    <cfRule type="containsText" dxfId="919" priority="140" operator="containsText" text="MEDIA">
      <formula>NOT(ISERROR(SEARCH("MEDIA",P34)))</formula>
    </cfRule>
    <cfRule type="containsText" dxfId="918" priority="141" operator="containsText" text="ALTA">
      <formula>NOT(ISERROR(SEARCH("ALTA",P34)))</formula>
    </cfRule>
  </conditionalFormatting>
  <conditionalFormatting sqref="AA34">
    <cfRule type="containsText" dxfId="917" priority="136" operator="containsText" text="BAJA">
      <formula>NOT(ISERROR(SEARCH("BAJA",AA34)))</formula>
    </cfRule>
    <cfRule type="containsText" dxfId="916" priority="137" operator="containsText" text="MEDIA">
      <formula>NOT(ISERROR(SEARCH("MEDIA",AA34)))</formula>
    </cfRule>
    <cfRule type="containsText" dxfId="915" priority="138" operator="containsText" text="ALTA">
      <formula>NOT(ISERROR(SEARCH("ALTA",AA34)))</formula>
    </cfRule>
  </conditionalFormatting>
  <conditionalFormatting sqref="AH34">
    <cfRule type="containsText" dxfId="914" priority="133" operator="containsText" text="BAJA">
      <formula>NOT(ISERROR(SEARCH("BAJA",AH34)))</formula>
    </cfRule>
    <cfRule type="containsText" dxfId="913" priority="134" operator="containsText" text="MEDIA">
      <formula>NOT(ISERROR(SEARCH("MEDIA",AH34)))</formula>
    </cfRule>
    <cfRule type="containsText" dxfId="912" priority="135" operator="containsText" text="ALTA">
      <formula>NOT(ISERROR(SEARCH("ALTA",AH34)))</formula>
    </cfRule>
  </conditionalFormatting>
  <conditionalFormatting sqref="AK34">
    <cfRule type="containsText" dxfId="911" priority="130" operator="containsText" text="BAJA">
      <formula>NOT(ISERROR(SEARCH("BAJA",AK34)))</formula>
    </cfRule>
    <cfRule type="containsText" dxfId="910" priority="131" operator="containsText" text="MEDIA">
      <formula>NOT(ISERROR(SEARCH("MEDIA",AK34)))</formula>
    </cfRule>
    <cfRule type="containsText" dxfId="909" priority="132" operator="containsText" text="ALTA">
      <formula>NOT(ISERROR(SEARCH("ALTA",AK34)))</formula>
    </cfRule>
  </conditionalFormatting>
  <conditionalFormatting sqref="AV34">
    <cfRule type="containsText" dxfId="908" priority="127" operator="containsText" text="BAJA">
      <formula>NOT(ISERROR(SEARCH("BAJA",AV34)))</formula>
    </cfRule>
    <cfRule type="containsText" dxfId="907" priority="128" operator="containsText" text="MEDIA">
      <formula>NOT(ISERROR(SEARCH("MEDIA",AV34)))</formula>
    </cfRule>
    <cfRule type="containsText" dxfId="906" priority="129" operator="containsText" text="ALTA">
      <formula>NOT(ISERROR(SEARCH("ALTA",AV34)))</formula>
    </cfRule>
  </conditionalFormatting>
  <conditionalFormatting sqref="N39 Q39 S39:T39 V39 X39:Y39 AB39 AC39:AC43 BA39 R39:R43 W39:W43 Z39:Z43 U39:U43 O39:O43">
    <cfRule type="containsText" dxfId="905" priority="124" operator="containsText" text="BAJA">
      <formula>NOT(ISERROR(SEARCH("BAJA",N39)))</formula>
    </cfRule>
    <cfRule type="containsText" dxfId="904" priority="125" operator="containsText" text="MEDIA">
      <formula>NOT(ISERROR(SEARCH("MEDIA",N39)))</formula>
    </cfRule>
    <cfRule type="containsText" dxfId="903" priority="126" operator="containsText" text="ALTA">
      <formula>NOT(ISERROR(SEARCH("ALTA",N39)))</formula>
    </cfRule>
  </conditionalFormatting>
  <conditionalFormatting sqref="AI39 AJ39:AJ43">
    <cfRule type="containsText" dxfId="902" priority="121" operator="containsText" text="BAJA">
      <formula>NOT(ISERROR(SEARCH("BAJA",AI39)))</formula>
    </cfRule>
    <cfRule type="containsText" dxfId="901" priority="122" operator="containsText" text="MEDIA">
      <formula>NOT(ISERROR(SEARCH("MEDIA",AI39)))</formula>
    </cfRule>
    <cfRule type="containsText" dxfId="900" priority="123" operator="containsText" text="ALTA">
      <formula>NOT(ISERROR(SEARCH("ALTA",AI39)))</formula>
    </cfRule>
  </conditionalFormatting>
  <conditionalFormatting sqref="AL40:AS43 AL39:AM39 AO39:AS39">
    <cfRule type="containsText" dxfId="899" priority="118" operator="containsText" text="BAJA">
      <formula>NOT(ISERROR(SEARCH("BAJA",AL39)))</formula>
    </cfRule>
    <cfRule type="containsText" dxfId="898" priority="119" operator="containsText" text="MEDIA">
      <formula>NOT(ISERROR(SEARCH("MEDIA",AL39)))</formula>
    </cfRule>
    <cfRule type="containsText" dxfId="897" priority="120" operator="containsText" text="ALTA">
      <formula>NOT(ISERROR(SEARCH("ALTA",AL39)))</formula>
    </cfRule>
  </conditionalFormatting>
  <conditionalFormatting sqref="AW39:AX43">
    <cfRule type="containsText" dxfId="896" priority="115" operator="containsText" text="BAJA">
      <formula>NOT(ISERROR(SEARCH("BAJA",AW39)))</formula>
    </cfRule>
    <cfRule type="containsText" dxfId="895" priority="116" operator="containsText" text="MEDIA">
      <formula>NOT(ISERROR(SEARCH("MEDIA",AW39)))</formula>
    </cfRule>
    <cfRule type="containsText" dxfId="894" priority="117" operator="containsText" text="ALTA">
      <formula>NOT(ISERROR(SEARCH("ALTA",AW39)))</formula>
    </cfRule>
  </conditionalFormatting>
  <conditionalFormatting sqref="AT39:AU43">
    <cfRule type="containsText" dxfId="893" priority="112" operator="containsText" text="BAJA">
      <formula>NOT(ISERROR(SEARCH("BAJA",AT39)))</formula>
    </cfRule>
    <cfRule type="containsText" dxfId="892" priority="113" operator="containsText" text="MEDIA">
      <formula>NOT(ISERROR(SEARCH("MEDIA",AT39)))</formula>
    </cfRule>
    <cfRule type="containsText" dxfId="891" priority="114" operator="containsText" text="ALTA">
      <formula>NOT(ISERROR(SEARCH("ALTA",AT39)))</formula>
    </cfRule>
  </conditionalFormatting>
  <conditionalFormatting sqref="AY39:AZ39">
    <cfRule type="containsText" dxfId="890" priority="109" operator="containsText" text="BAJA">
      <formula>NOT(ISERROR(SEARCH("BAJA",AY39)))</formula>
    </cfRule>
    <cfRule type="containsText" dxfId="889" priority="110" operator="containsText" text="MEDIA">
      <formula>NOT(ISERROR(SEARCH("MEDIA",AY39)))</formula>
    </cfRule>
    <cfRule type="containsText" dxfId="888" priority="111" operator="containsText" text="ALTA">
      <formula>NOT(ISERROR(SEARCH("ALTA",AY39)))</formula>
    </cfRule>
  </conditionalFormatting>
  <conditionalFormatting sqref="AE39">
    <cfRule type="containsText" dxfId="887" priority="106" operator="containsText" text="BAJA">
      <formula>NOT(ISERROR(SEARCH("BAJA",AE39)))</formula>
    </cfRule>
    <cfRule type="containsText" dxfId="886" priority="107" operator="containsText" text="MEDIA">
      <formula>NOT(ISERROR(SEARCH("MEDIA",AE39)))</formula>
    </cfRule>
    <cfRule type="containsText" dxfId="885" priority="108" operator="containsText" text="ALTA">
      <formula>NOT(ISERROR(SEARCH("ALTA",AE39)))</formula>
    </cfRule>
  </conditionalFormatting>
  <conditionalFormatting sqref="AD39">
    <cfRule type="containsText" dxfId="884" priority="103" operator="containsText" text="BAJA">
      <formula>NOT(ISERROR(SEARCH("BAJA",AD39)))</formula>
    </cfRule>
    <cfRule type="containsText" dxfId="883" priority="104" operator="containsText" text="MEDIA">
      <formula>NOT(ISERROR(SEARCH("MEDIA",AD39)))</formula>
    </cfRule>
    <cfRule type="containsText" dxfId="882" priority="105" operator="containsText" text="ALTA">
      <formula>NOT(ISERROR(SEARCH("ALTA",AD39)))</formula>
    </cfRule>
  </conditionalFormatting>
  <conditionalFormatting sqref="S40">
    <cfRule type="containsText" dxfId="881" priority="100" operator="containsText" text="BAJA">
      <formula>NOT(ISERROR(SEARCH("BAJA",S40)))</formula>
    </cfRule>
    <cfRule type="containsText" dxfId="880" priority="101" operator="containsText" text="MEDIA">
      <formula>NOT(ISERROR(SEARCH("MEDIA",S40)))</formula>
    </cfRule>
    <cfRule type="containsText" dxfId="879" priority="102" operator="containsText" text="ALTA">
      <formula>NOT(ISERROR(SEARCH("ALTA",S40)))</formula>
    </cfRule>
  </conditionalFormatting>
  <conditionalFormatting sqref="S41">
    <cfRule type="containsText" dxfId="878" priority="97" operator="containsText" text="BAJA">
      <formula>NOT(ISERROR(SEARCH("BAJA",S41)))</formula>
    </cfRule>
    <cfRule type="containsText" dxfId="877" priority="98" operator="containsText" text="MEDIA">
      <formula>NOT(ISERROR(SEARCH("MEDIA",S41)))</formula>
    </cfRule>
    <cfRule type="containsText" dxfId="876" priority="99" operator="containsText" text="ALTA">
      <formula>NOT(ISERROR(SEARCH("ALTA",S41)))</formula>
    </cfRule>
  </conditionalFormatting>
  <conditionalFormatting sqref="AN39">
    <cfRule type="containsText" dxfId="875" priority="94" operator="containsText" text="BAJA">
      <formula>NOT(ISERROR(SEARCH("BAJA",AN39)))</formula>
    </cfRule>
    <cfRule type="containsText" dxfId="874" priority="95" operator="containsText" text="MEDIA">
      <formula>NOT(ISERROR(SEARCH("MEDIA",AN39)))</formula>
    </cfRule>
    <cfRule type="containsText" dxfId="873" priority="96" operator="containsText" text="ALTA">
      <formula>NOT(ISERROR(SEARCH("ALTA",AN39)))</formula>
    </cfRule>
  </conditionalFormatting>
  <conditionalFormatting sqref="M39">
    <cfRule type="containsText" dxfId="872" priority="91" operator="containsText" text="BAJA">
      <formula>NOT(ISERROR(SEARCH("BAJA",M39)))</formula>
    </cfRule>
    <cfRule type="containsText" dxfId="871" priority="92" operator="containsText" text="MEDIA">
      <formula>NOT(ISERROR(SEARCH("MEDIA",M39)))</formula>
    </cfRule>
    <cfRule type="containsText" dxfId="870" priority="93" operator="containsText" text="ALTA">
      <formula>NOT(ISERROR(SEARCH("ALTA",M39)))</formula>
    </cfRule>
  </conditionalFormatting>
  <conditionalFormatting sqref="P39">
    <cfRule type="containsText" dxfId="869" priority="88" operator="containsText" text="BAJA">
      <formula>NOT(ISERROR(SEARCH("BAJA",P39)))</formula>
    </cfRule>
    <cfRule type="containsText" dxfId="868" priority="89" operator="containsText" text="MEDIA">
      <formula>NOT(ISERROR(SEARCH("MEDIA",P39)))</formula>
    </cfRule>
    <cfRule type="containsText" dxfId="867" priority="90" operator="containsText" text="ALTA">
      <formula>NOT(ISERROR(SEARCH("ALTA",P39)))</formula>
    </cfRule>
  </conditionalFormatting>
  <conditionalFormatting sqref="AA39">
    <cfRule type="containsText" dxfId="866" priority="85" operator="containsText" text="BAJA">
      <formula>NOT(ISERROR(SEARCH("BAJA",AA39)))</formula>
    </cfRule>
    <cfRule type="containsText" dxfId="865" priority="86" operator="containsText" text="MEDIA">
      <formula>NOT(ISERROR(SEARCH("MEDIA",AA39)))</formula>
    </cfRule>
    <cfRule type="containsText" dxfId="864" priority="87" operator="containsText" text="ALTA">
      <formula>NOT(ISERROR(SEARCH("ALTA",AA39)))</formula>
    </cfRule>
  </conditionalFormatting>
  <conditionalFormatting sqref="AH39">
    <cfRule type="containsText" dxfId="863" priority="82" operator="containsText" text="BAJA">
      <formula>NOT(ISERROR(SEARCH("BAJA",AH39)))</formula>
    </cfRule>
    <cfRule type="containsText" dxfId="862" priority="83" operator="containsText" text="MEDIA">
      <formula>NOT(ISERROR(SEARCH("MEDIA",AH39)))</formula>
    </cfRule>
    <cfRule type="containsText" dxfId="861" priority="84" operator="containsText" text="ALTA">
      <formula>NOT(ISERROR(SEARCH("ALTA",AH39)))</formula>
    </cfRule>
  </conditionalFormatting>
  <conditionalFormatting sqref="AK39">
    <cfRule type="containsText" dxfId="860" priority="79" operator="containsText" text="BAJA">
      <formula>NOT(ISERROR(SEARCH("BAJA",AK39)))</formula>
    </cfRule>
    <cfRule type="containsText" dxfId="859" priority="80" operator="containsText" text="MEDIA">
      <formula>NOT(ISERROR(SEARCH("MEDIA",AK39)))</formula>
    </cfRule>
    <cfRule type="containsText" dxfId="858" priority="81" operator="containsText" text="ALTA">
      <formula>NOT(ISERROR(SEARCH("ALTA",AK39)))</formula>
    </cfRule>
  </conditionalFormatting>
  <conditionalFormatting sqref="AV39">
    <cfRule type="containsText" dxfId="857" priority="76" operator="containsText" text="BAJA">
      <formula>NOT(ISERROR(SEARCH("BAJA",AV39)))</formula>
    </cfRule>
    <cfRule type="containsText" dxfId="856" priority="77" operator="containsText" text="MEDIA">
      <formula>NOT(ISERROR(SEARCH("MEDIA",AV39)))</formula>
    </cfRule>
    <cfRule type="containsText" dxfId="855" priority="78" operator="containsText" text="ALTA">
      <formula>NOT(ISERROR(SEARCH("ALTA",AV39)))</formula>
    </cfRule>
  </conditionalFormatting>
  <conditionalFormatting sqref="M3">
    <cfRule type="containsText" dxfId="854" priority="73" operator="containsText" text="BAJA">
      <formula>NOT(ISERROR(SEARCH("BAJA",M3)))</formula>
    </cfRule>
    <cfRule type="containsText" dxfId="853" priority="74" operator="containsText" text="MEDIA">
      <formula>NOT(ISERROR(SEARCH("MEDIA",M3)))</formula>
    </cfRule>
    <cfRule type="containsText" dxfId="852" priority="75" operator="containsText" text="ALTA">
      <formula>NOT(ISERROR(SEARCH("ALTA",M3)))</formula>
    </cfRule>
  </conditionalFormatting>
  <conditionalFormatting sqref="AR3 AU3 AP3 AJ3">
    <cfRule type="containsText" dxfId="851" priority="70" operator="containsText" text="BAJA">
      <formula>NOT(ISERROR(SEARCH("BAJA",AJ3)))</formula>
    </cfRule>
    <cfRule type="containsText" dxfId="850" priority="71" operator="containsText" text="MEDIA">
      <formula>NOT(ISERROR(SEARCH("MEDIA",AJ3)))</formula>
    </cfRule>
    <cfRule type="containsText" dxfId="849" priority="72" operator="containsText" text="ALTA">
      <formula>NOT(ISERROR(SEARCH("ALTA",AJ3)))</formula>
    </cfRule>
  </conditionalFormatting>
  <conditionalFormatting sqref="P3">
    <cfRule type="containsText" dxfId="848" priority="67" operator="containsText" text="BAJA">
      <formula>NOT(ISERROR(SEARCH("BAJA",P3)))</formula>
    </cfRule>
    <cfRule type="containsText" dxfId="847" priority="68" operator="containsText" text="MEDIA">
      <formula>NOT(ISERROR(SEARCH("MEDIA",P3)))</formula>
    </cfRule>
    <cfRule type="containsText" dxfId="846" priority="69" operator="containsText" text="ALTA">
      <formula>NOT(ISERROR(SEARCH("ALTA",P3)))</formula>
    </cfRule>
  </conditionalFormatting>
  <conditionalFormatting sqref="AM3">
    <cfRule type="containsText" dxfId="845" priority="64" operator="containsText" text="BAJA">
      <formula>NOT(ISERROR(SEARCH("BAJA",AM3)))</formula>
    </cfRule>
    <cfRule type="containsText" dxfId="844" priority="65" operator="containsText" text="MEDIA">
      <formula>NOT(ISERROR(SEARCH("MEDIA",AM3)))</formula>
    </cfRule>
    <cfRule type="containsText" dxfId="843" priority="66" operator="containsText" text="ALTA">
      <formula>NOT(ISERROR(SEARCH("ALTA",AM3)))</formula>
    </cfRule>
  </conditionalFormatting>
  <conditionalFormatting sqref="P5">
    <cfRule type="containsText" dxfId="842" priority="61" operator="containsText" text="BAJA">
      <formula>NOT(ISERROR(SEARCH("BAJA",P5)))</formula>
    </cfRule>
    <cfRule type="containsText" dxfId="841" priority="62" operator="containsText" text="MEDIA">
      <formula>NOT(ISERROR(SEARCH("MEDIA",P5)))</formula>
    </cfRule>
    <cfRule type="containsText" dxfId="840" priority="63" operator="containsText" text="ALTA">
      <formula>NOT(ISERROR(SEARCH("ALTA",P5)))</formula>
    </cfRule>
  </conditionalFormatting>
  <conditionalFormatting sqref="AA3">
    <cfRule type="containsText" dxfId="839" priority="58" operator="containsText" text="BAJA">
      <formula>NOT(ISERROR(SEARCH("BAJA",AA3)))</formula>
    </cfRule>
    <cfRule type="containsText" dxfId="838" priority="59" operator="containsText" text="MEDIA">
      <formula>NOT(ISERROR(SEARCH("MEDIA",AA3)))</formula>
    </cfRule>
    <cfRule type="containsText" dxfId="837" priority="60" operator="containsText" text="ALTA">
      <formula>NOT(ISERROR(SEARCH("ALTA",AA3)))</formula>
    </cfRule>
  </conditionalFormatting>
  <conditionalFormatting sqref="S4 S6">
    <cfRule type="containsText" dxfId="836" priority="55" operator="containsText" text="BAJA">
      <formula>NOT(ISERROR(SEARCH("BAJA",S4)))</formula>
    </cfRule>
    <cfRule type="containsText" dxfId="835" priority="56" operator="containsText" text="MEDIA">
      <formula>NOT(ISERROR(SEARCH("MEDIA",S4)))</formula>
    </cfRule>
    <cfRule type="containsText" dxfId="834" priority="57" operator="containsText" text="ALTA">
      <formula>NOT(ISERROR(SEARCH("ALTA",S4)))</formula>
    </cfRule>
  </conditionalFormatting>
  <conditionalFormatting sqref="AK3">
    <cfRule type="containsText" dxfId="833" priority="52" operator="containsText" text="BAJA">
      <formula>NOT(ISERROR(SEARCH("BAJA",AK3)))</formula>
    </cfRule>
    <cfRule type="containsText" dxfId="832" priority="53" operator="containsText" text="MEDIA">
      <formula>NOT(ISERROR(SEARCH("MEDIA",AK3)))</formula>
    </cfRule>
    <cfRule type="containsText" dxfId="831" priority="54" operator="containsText" text="ALTA">
      <formula>NOT(ISERROR(SEARCH("ALTA",AK3)))</formula>
    </cfRule>
  </conditionalFormatting>
  <conditionalFormatting sqref="M4">
    <cfRule type="containsText" dxfId="830" priority="49" operator="containsText" text="BAJA">
      <formula>NOT(ISERROR(SEARCH("BAJA",M4)))</formula>
    </cfRule>
    <cfRule type="containsText" dxfId="829" priority="50" operator="containsText" text="MEDIA">
      <formula>NOT(ISERROR(SEARCH("MEDIA",M4)))</formula>
    </cfRule>
    <cfRule type="containsText" dxfId="828" priority="51" operator="containsText" text="ALTA">
      <formula>NOT(ISERROR(SEARCH("ALTA",M4)))</formula>
    </cfRule>
  </conditionalFormatting>
  <conditionalFormatting sqref="P4">
    <cfRule type="containsText" dxfId="827" priority="46" operator="containsText" text="BAJA">
      <formula>NOT(ISERROR(SEARCH("BAJA",P4)))</formula>
    </cfRule>
    <cfRule type="containsText" dxfId="826" priority="47" operator="containsText" text="MEDIA">
      <formula>NOT(ISERROR(SEARCH("MEDIA",P4)))</formula>
    </cfRule>
    <cfRule type="containsText" dxfId="825" priority="48" operator="containsText" text="ALTA">
      <formula>NOT(ISERROR(SEARCH("ALTA",P4)))</formula>
    </cfRule>
  </conditionalFormatting>
  <conditionalFormatting sqref="AA4">
    <cfRule type="containsText" dxfId="824" priority="43" operator="containsText" text="BAJA">
      <formula>NOT(ISERROR(SEARCH("BAJA",AA4)))</formula>
    </cfRule>
    <cfRule type="containsText" dxfId="823" priority="44" operator="containsText" text="MEDIA">
      <formula>NOT(ISERROR(SEARCH("MEDIA",AA4)))</formula>
    </cfRule>
    <cfRule type="containsText" dxfId="822" priority="45" operator="containsText" text="ALTA">
      <formula>NOT(ISERROR(SEARCH("ALTA",AA4)))</formula>
    </cfRule>
  </conditionalFormatting>
  <conditionalFormatting sqref="S5">
    <cfRule type="containsText" dxfId="821" priority="40" operator="containsText" text="BAJA">
      <formula>NOT(ISERROR(SEARCH("BAJA",S5)))</formula>
    </cfRule>
    <cfRule type="containsText" dxfId="820" priority="41" operator="containsText" text="MEDIA">
      <formula>NOT(ISERROR(SEARCH("MEDIA",S5)))</formula>
    </cfRule>
    <cfRule type="containsText" dxfId="819" priority="42" operator="containsText" text="ALTA">
      <formula>NOT(ISERROR(SEARCH("ALTA",S5)))</formula>
    </cfRule>
  </conditionalFormatting>
  <conditionalFormatting sqref="P8">
    <cfRule type="containsText" dxfId="818" priority="37" operator="containsText" text="BAJA">
      <formula>NOT(ISERROR(SEARCH("BAJA",P8)))</formula>
    </cfRule>
    <cfRule type="containsText" dxfId="817" priority="38" operator="containsText" text="MEDIA">
      <formula>NOT(ISERROR(SEARCH("MEDIA",P8)))</formula>
    </cfRule>
    <cfRule type="containsText" dxfId="816" priority="39" operator="containsText" text="ALTA">
      <formula>NOT(ISERROR(SEARCH("ALTA",P8)))</formula>
    </cfRule>
  </conditionalFormatting>
  <conditionalFormatting sqref="R8">
    <cfRule type="containsText" dxfId="815" priority="34" operator="containsText" text="BAJA">
      <formula>NOT(ISERROR(SEARCH("BAJA",R8)))</formula>
    </cfRule>
    <cfRule type="containsText" dxfId="814" priority="35" operator="containsText" text="MEDIA">
      <formula>NOT(ISERROR(SEARCH("MEDIA",R8)))</formula>
    </cfRule>
    <cfRule type="containsText" dxfId="813" priority="36" operator="containsText" text="ALTA">
      <formula>NOT(ISERROR(SEARCH("ALTA",R8)))</formula>
    </cfRule>
  </conditionalFormatting>
  <conditionalFormatting sqref="S8">
    <cfRule type="containsText" dxfId="812" priority="31" operator="containsText" text="BAJA">
      <formula>NOT(ISERROR(SEARCH("BAJA",S8)))</formula>
    </cfRule>
    <cfRule type="containsText" dxfId="811" priority="32" operator="containsText" text="MEDIA">
      <formula>NOT(ISERROR(SEARCH("MEDIA",S8)))</formula>
    </cfRule>
    <cfRule type="containsText" dxfId="810" priority="33" operator="containsText" text="ALTA">
      <formula>NOT(ISERROR(SEARCH("ALTA",S8)))</formula>
    </cfRule>
  </conditionalFormatting>
  <conditionalFormatting sqref="AN4">
    <cfRule type="containsText" dxfId="809" priority="28" operator="containsText" text="BAJA">
      <formula>NOT(ISERROR(SEARCH("BAJA",AN4)))</formula>
    </cfRule>
    <cfRule type="containsText" dxfId="808" priority="29" operator="containsText" text="MEDIA">
      <formula>NOT(ISERROR(SEARCH("MEDIA",AN4)))</formula>
    </cfRule>
    <cfRule type="containsText" dxfId="807" priority="30" operator="containsText" text="ALTA">
      <formula>NOT(ISERROR(SEARCH("ALTA",AN4)))</formula>
    </cfRule>
  </conditionalFormatting>
  <conditionalFormatting sqref="AN3">
    <cfRule type="containsText" dxfId="806" priority="25" operator="containsText" text="BAJA">
      <formula>NOT(ISERROR(SEARCH("BAJA",AN3)))</formula>
    </cfRule>
    <cfRule type="containsText" dxfId="805" priority="26" operator="containsText" text="MEDIA">
      <formula>NOT(ISERROR(SEARCH("MEDIA",AN3)))</formula>
    </cfRule>
    <cfRule type="containsText" dxfId="804" priority="27" operator="containsText" text="ALTA">
      <formula>NOT(ISERROR(SEARCH("ALTA",AN3)))</formula>
    </cfRule>
  </conditionalFormatting>
  <conditionalFormatting sqref="O7">
    <cfRule type="containsText" dxfId="803" priority="22" operator="containsText" text="BAJA">
      <formula>NOT(ISERROR(SEARCH("BAJA",O7)))</formula>
    </cfRule>
    <cfRule type="containsText" dxfId="802" priority="23" operator="containsText" text="MEDIA">
      <formula>NOT(ISERROR(SEARCH("MEDIA",O7)))</formula>
    </cfRule>
    <cfRule type="containsText" dxfId="801" priority="24" operator="containsText" text="ALTA">
      <formula>NOT(ISERROR(SEARCH("ALTA",O7)))</formula>
    </cfRule>
  </conditionalFormatting>
  <conditionalFormatting sqref="Q7:R7 T7:X7">
    <cfRule type="containsText" dxfId="800" priority="19" operator="containsText" text="BAJA">
      <formula>NOT(ISERROR(SEARCH("BAJA",Q7)))</formula>
    </cfRule>
    <cfRule type="containsText" dxfId="799" priority="20" operator="containsText" text="MEDIA">
      <formula>NOT(ISERROR(SEARCH("MEDIA",Q7)))</formula>
    </cfRule>
    <cfRule type="containsText" dxfId="798" priority="21" operator="containsText" text="ALTA">
      <formula>NOT(ISERROR(SEARCH("ALTA",Q7)))</formula>
    </cfRule>
  </conditionalFormatting>
  <conditionalFormatting sqref="AB7">
    <cfRule type="containsText" dxfId="797" priority="16" operator="containsText" text="BAJA">
      <formula>NOT(ISERROR(SEARCH("BAJA",AB7)))</formula>
    </cfRule>
    <cfRule type="containsText" dxfId="796" priority="17" operator="containsText" text="MEDIA">
      <formula>NOT(ISERROR(SEARCH("MEDIA",AB7)))</formula>
    </cfRule>
    <cfRule type="containsText" dxfId="795" priority="18" operator="containsText" text="ALTA">
      <formula>NOT(ISERROR(SEARCH("ALTA",AB7)))</formula>
    </cfRule>
  </conditionalFormatting>
  <conditionalFormatting sqref="Y7:Z7">
    <cfRule type="containsText" dxfId="794" priority="13" operator="containsText" text="BAJA">
      <formula>NOT(ISERROR(SEARCH("BAJA",Y7)))</formula>
    </cfRule>
    <cfRule type="containsText" dxfId="793" priority="14" operator="containsText" text="MEDIA">
      <formula>NOT(ISERROR(SEARCH("MEDIA",Y7)))</formula>
    </cfRule>
    <cfRule type="containsText" dxfId="792" priority="15" operator="containsText" text="ALTA">
      <formula>NOT(ISERROR(SEARCH("ALTA",Y7)))</formula>
    </cfRule>
  </conditionalFormatting>
  <conditionalFormatting sqref="S7">
    <cfRule type="containsText" dxfId="791" priority="10" operator="containsText" text="BAJA">
      <formula>NOT(ISERROR(SEARCH("BAJA",S7)))</formula>
    </cfRule>
    <cfRule type="containsText" dxfId="790" priority="11" operator="containsText" text="MEDIA">
      <formula>NOT(ISERROR(SEARCH("MEDIA",S7)))</formula>
    </cfRule>
    <cfRule type="containsText" dxfId="789" priority="12" operator="containsText" text="ALTA">
      <formula>NOT(ISERROR(SEARCH("ALTA",S7)))</formula>
    </cfRule>
  </conditionalFormatting>
  <conditionalFormatting sqref="S10">
    <cfRule type="containsText" dxfId="788" priority="7" operator="containsText" text="BAJA">
      <formula>NOT(ISERROR(SEARCH("BAJA",S10)))</formula>
    </cfRule>
    <cfRule type="containsText" dxfId="787" priority="8" operator="containsText" text="MEDIA">
      <formula>NOT(ISERROR(SEARCH("MEDIA",S10)))</formula>
    </cfRule>
    <cfRule type="containsText" dxfId="786" priority="9" operator="containsText" text="ALTA">
      <formula>NOT(ISERROR(SEARCH("ALTA",S10)))</formula>
    </cfRule>
  </conditionalFormatting>
  <conditionalFormatting sqref="AM9 AR9 AU9 AP9 AJ9">
    <cfRule type="containsText" dxfId="785" priority="4" operator="containsText" text="BAJA">
      <formula>NOT(ISERROR(SEARCH("BAJA",AJ9)))</formula>
    </cfRule>
    <cfRule type="containsText" dxfId="784" priority="5" operator="containsText" text="MEDIA">
      <formula>NOT(ISERROR(SEARCH("MEDIA",AJ9)))</formula>
    </cfRule>
    <cfRule type="containsText" dxfId="783" priority="6" operator="containsText" text="ALTA">
      <formula>NOT(ISERROR(SEARCH("ALTA",AJ9)))</formula>
    </cfRule>
  </conditionalFormatting>
  <conditionalFormatting sqref="AN9">
    <cfRule type="containsText" dxfId="782" priority="1" operator="containsText" text="BAJA">
      <formula>NOT(ISERROR(SEARCH("BAJA",AN9)))</formula>
    </cfRule>
    <cfRule type="containsText" dxfId="781" priority="2" operator="containsText" text="MEDIA">
      <formula>NOT(ISERROR(SEARCH("MEDIA",AN9)))</formula>
    </cfRule>
    <cfRule type="containsText" dxfId="780" priority="3" operator="containsText" text="ALTA">
      <formula>NOT(ISERROR(SEARCH("ALTA",AN9)))</formula>
    </cfRule>
  </conditionalFormatting>
  <dataValidations count="3">
    <dataValidation type="list" allowBlank="1" showInputMessage="1" showErrorMessage="1" sqref="B3:B23">
      <formula1>"GESTIÓN,CORRUPCIÓN,GESTIÓN Y CORRUPCIÓN"</formula1>
    </dataValidation>
    <dataValidation type="list" allowBlank="1" showInputMessage="1" showErrorMessage="1" sqref="T3:T43 AO3:AO43">
      <formula1>"Manual,Automático"</formula1>
    </dataValidation>
    <dataValidation type="list" allowBlank="1" showInputMessage="1" showErrorMessage="1" sqref="N3:N43 V3:V43 AB3:AB43 Y3:Y43 Q3:Q43 BB3:BB43 AL3:AL43 AQ3:AQ43 AT3:AT43 AW3:AW43 AI3:AI43">
      <formula1>"SI,NO"</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BK47"/>
  <sheetViews>
    <sheetView topLeftCell="F1" workbookViewId="0">
      <selection activeCell="K8" sqref="K8:K12"/>
    </sheetView>
  </sheetViews>
  <sheetFormatPr baseColWidth="10" defaultRowHeight="15"/>
  <cols>
    <col min="1" max="1" width="21.85546875" style="30" customWidth="1"/>
    <col min="2" max="2" width="13.85546875" style="30" customWidth="1"/>
    <col min="3" max="3" width="44.140625" style="31" customWidth="1"/>
    <col min="4" max="4" width="9.7109375" style="31" customWidth="1"/>
    <col min="5" max="5" width="32.28515625" style="31" customWidth="1"/>
    <col min="6" max="6" width="46.28515625" style="31" customWidth="1"/>
    <col min="7" max="7" width="19" style="32" customWidth="1"/>
    <col min="8" max="8" width="4.28515625" style="3" hidden="1" customWidth="1"/>
    <col min="9" max="9" width="17.7109375" style="31" customWidth="1"/>
    <col min="10" max="10" width="4.42578125" style="3" hidden="1" customWidth="1"/>
    <col min="11" max="11" width="22.28515625" style="31" customWidth="1"/>
    <col min="12" max="12" width="5.28515625" style="31" customWidth="1"/>
    <col min="13" max="13" width="36.28515625" style="31" customWidth="1"/>
    <col min="14" max="14" width="5.7109375" style="31" customWidth="1"/>
    <col min="15" max="15" width="4.42578125" style="3" hidden="1" customWidth="1"/>
    <col min="16" max="16" width="20.7109375" style="31" customWidth="1"/>
    <col min="17" max="17" width="4.85546875" style="31" customWidth="1"/>
    <col min="18" max="18" width="4.85546875" style="3" hidden="1" customWidth="1"/>
    <col min="19" max="19" width="24.7109375" style="31" customWidth="1"/>
    <col min="20" max="20" width="12.28515625" style="31" customWidth="1"/>
    <col min="21" max="21" width="4.7109375" style="3" hidden="1" customWidth="1"/>
    <col min="22" max="22" width="3.42578125" style="31" customWidth="1"/>
    <col min="23" max="23" width="3.42578125" style="3" hidden="1" customWidth="1"/>
    <col min="24" max="24" width="17.7109375" style="31" customWidth="1"/>
    <col min="25" max="25" width="3.42578125" style="31" customWidth="1"/>
    <col min="26" max="26" width="4.7109375" style="3" hidden="1" customWidth="1"/>
    <col min="27" max="27" width="23.7109375" style="31" customWidth="1"/>
    <col min="28" max="28" width="10" style="31" customWidth="1"/>
    <col min="29" max="29" width="4.7109375" style="3" hidden="1" customWidth="1"/>
    <col min="30" max="31" width="14.7109375" style="3" customWidth="1"/>
    <col min="32" max="32" width="12.85546875" style="1" customWidth="1"/>
    <col min="33" max="33" width="3.28515625" style="1" customWidth="1"/>
    <col min="34" max="34" width="30.28515625" style="33" customWidth="1"/>
    <col min="35" max="35" width="5" style="33" customWidth="1"/>
    <col min="36" max="36" width="3.5703125" style="1" hidden="1" customWidth="1"/>
    <col min="37" max="37" width="14.28515625" style="64" customWidth="1"/>
    <col min="38" max="38" width="5.7109375" style="33" customWidth="1"/>
    <col min="39" max="39" width="4.85546875" style="1" hidden="1" customWidth="1"/>
    <col min="40" max="40" width="17.28515625" style="33" customWidth="1"/>
    <col min="41" max="41" width="12.7109375" style="33" customWidth="1"/>
    <col min="42" max="42" width="5" style="1" hidden="1" customWidth="1"/>
    <col min="43" max="43" width="5.28515625" style="33" customWidth="1"/>
    <col min="44" max="44" width="5" style="1" hidden="1" customWidth="1"/>
    <col min="45" max="45" width="17" style="33" customWidth="1"/>
    <col min="46" max="46" width="6.28515625" style="33" customWidth="1"/>
    <col min="47" max="47" width="5.7109375" style="1" hidden="1" customWidth="1"/>
    <col min="48" max="48" width="14.28515625" style="33" customWidth="1"/>
    <col min="49" max="49" width="7.5703125" style="33" customWidth="1"/>
    <col min="50" max="50" width="7.5703125" style="1" hidden="1" customWidth="1"/>
    <col min="51" max="52" width="14.28515625" style="1" customWidth="1"/>
    <col min="53" max="53" width="14.42578125" style="1" customWidth="1"/>
    <col min="54" max="54" width="15" style="1" customWidth="1"/>
    <col min="55" max="55" width="2.7109375" style="1" customWidth="1"/>
    <col min="56" max="56" width="11.7109375" style="1" customWidth="1"/>
    <col min="57" max="57" width="11.5703125" style="1" customWidth="1"/>
    <col min="58" max="58" width="2.28515625" style="4" customWidth="1"/>
    <col min="59" max="59" width="41" style="34" customWidth="1"/>
    <col min="60" max="60" width="14.28515625" style="35" customWidth="1"/>
    <col min="61" max="62" width="11.5703125" style="36" customWidth="1"/>
    <col min="63" max="63" width="21.85546875" style="31" customWidth="1"/>
    <col min="64" max="255" width="11.42578125" style="1"/>
    <col min="256" max="256" width="21.85546875" style="1" customWidth="1"/>
    <col min="257" max="257" width="13.85546875" style="1" customWidth="1"/>
    <col min="258" max="258" width="38.7109375" style="1" customWidth="1"/>
    <col min="259" max="259" width="3" style="1" bestFit="1" customWidth="1"/>
    <col min="260" max="260" width="32.28515625" style="1" customWidth="1"/>
    <col min="261" max="261" width="46.28515625" style="1" customWidth="1"/>
    <col min="262" max="262" width="19" style="1" customWidth="1"/>
    <col min="263" max="263" width="0" style="1" hidden="1" customWidth="1"/>
    <col min="264" max="264" width="17.7109375" style="1" customWidth="1"/>
    <col min="265" max="265" width="0" style="1" hidden="1" customWidth="1"/>
    <col min="266" max="266" width="22.28515625" style="1" customWidth="1"/>
    <col min="267" max="267" width="5.28515625" style="1" customWidth="1"/>
    <col min="268" max="268" width="36.28515625" style="1" customWidth="1"/>
    <col min="269" max="269" width="5.7109375" style="1" customWidth="1"/>
    <col min="270" max="270" width="0" style="1" hidden="1" customWidth="1"/>
    <col min="271" max="271" width="20.7109375" style="1" customWidth="1"/>
    <col min="272" max="272" width="4.85546875" style="1" customWidth="1"/>
    <col min="273" max="273" width="0" style="1" hidden="1" customWidth="1"/>
    <col min="274" max="274" width="24.7109375" style="1" customWidth="1"/>
    <col min="275" max="275" width="12.28515625" style="1" customWidth="1"/>
    <col min="276" max="276" width="0" style="1" hidden="1" customWidth="1"/>
    <col min="277" max="277" width="3.42578125" style="1" customWidth="1"/>
    <col min="278" max="278" width="0" style="1" hidden="1" customWidth="1"/>
    <col min="279" max="279" width="17.7109375" style="1" customWidth="1"/>
    <col min="280" max="280" width="3.42578125" style="1" customWidth="1"/>
    <col min="281" max="281" width="0" style="1" hidden="1" customWidth="1"/>
    <col min="282" max="282" width="23.7109375" style="1" customWidth="1"/>
    <col min="283" max="283" width="10" style="1" customWidth="1"/>
    <col min="284" max="284" width="0" style="1" hidden="1" customWidth="1"/>
    <col min="285" max="286" width="14.7109375" style="1" customWidth="1"/>
    <col min="287" max="287" width="12.85546875" style="1" customWidth="1"/>
    <col min="288" max="288" width="3.28515625" style="1" customWidth="1"/>
    <col min="289" max="289" width="30.28515625" style="1" customWidth="1"/>
    <col min="290" max="290" width="5" style="1" customWidth="1"/>
    <col min="291" max="291" width="0" style="1" hidden="1" customWidth="1"/>
    <col min="292" max="292" width="14.28515625" style="1" customWidth="1"/>
    <col min="293" max="293" width="5.7109375" style="1" customWidth="1"/>
    <col min="294" max="294" width="0" style="1" hidden="1" customWidth="1"/>
    <col min="295" max="295" width="17.28515625" style="1" customWidth="1"/>
    <col min="296" max="296" width="12.7109375" style="1" customWidth="1"/>
    <col min="297" max="297" width="0" style="1" hidden="1" customWidth="1"/>
    <col min="298" max="298" width="5.28515625" style="1" customWidth="1"/>
    <col min="299" max="299" width="0" style="1" hidden="1" customWidth="1"/>
    <col min="300" max="300" width="17" style="1" customWidth="1"/>
    <col min="301" max="301" width="6.28515625" style="1" customWidth="1"/>
    <col min="302" max="302" width="0" style="1" hidden="1" customWidth="1"/>
    <col min="303" max="303" width="14.28515625" style="1" customWidth="1"/>
    <col min="304" max="304" width="7.5703125" style="1" customWidth="1"/>
    <col min="305" max="305" width="0" style="1" hidden="1" customWidth="1"/>
    <col min="306" max="307" width="14.28515625" style="1" customWidth="1"/>
    <col min="308" max="308" width="20.85546875" style="1" customWidth="1"/>
    <col min="309" max="309" width="14.42578125" style="1" customWidth="1"/>
    <col min="310" max="310" width="15" style="1" customWidth="1"/>
    <col min="311" max="311" width="2.7109375" style="1" customWidth="1"/>
    <col min="312" max="312" width="11.7109375" style="1" customWidth="1"/>
    <col min="313" max="313" width="11.5703125" style="1" customWidth="1"/>
    <col min="314" max="314" width="2.28515625" style="1" customWidth="1"/>
    <col min="315" max="315" width="41" style="1" customWidth="1"/>
    <col min="316" max="316" width="14.28515625" style="1" customWidth="1"/>
    <col min="317" max="318" width="11.5703125" style="1" customWidth="1"/>
    <col min="319" max="319" width="21.85546875" style="1" customWidth="1"/>
    <col min="320" max="511" width="11.42578125" style="1"/>
    <col min="512" max="512" width="21.85546875" style="1" customWidth="1"/>
    <col min="513" max="513" width="13.85546875" style="1" customWidth="1"/>
    <col min="514" max="514" width="38.7109375" style="1" customWidth="1"/>
    <col min="515" max="515" width="3" style="1" bestFit="1" customWidth="1"/>
    <col min="516" max="516" width="32.28515625" style="1" customWidth="1"/>
    <col min="517" max="517" width="46.28515625" style="1" customWidth="1"/>
    <col min="518" max="518" width="19" style="1" customWidth="1"/>
    <col min="519" max="519" width="0" style="1" hidden="1" customWidth="1"/>
    <col min="520" max="520" width="17.7109375" style="1" customWidth="1"/>
    <col min="521" max="521" width="0" style="1" hidden="1" customWidth="1"/>
    <col min="522" max="522" width="22.28515625" style="1" customWidth="1"/>
    <col min="523" max="523" width="5.28515625" style="1" customWidth="1"/>
    <col min="524" max="524" width="36.28515625" style="1" customWidth="1"/>
    <col min="525" max="525" width="5.7109375" style="1" customWidth="1"/>
    <col min="526" max="526" width="0" style="1" hidden="1" customWidth="1"/>
    <col min="527" max="527" width="20.7109375" style="1" customWidth="1"/>
    <col min="528" max="528" width="4.85546875" style="1" customWidth="1"/>
    <col min="529" max="529" width="0" style="1" hidden="1" customWidth="1"/>
    <col min="530" max="530" width="24.7109375" style="1" customWidth="1"/>
    <col min="531" max="531" width="12.28515625" style="1" customWidth="1"/>
    <col min="532" max="532" width="0" style="1" hidden="1" customWidth="1"/>
    <col min="533" max="533" width="3.42578125" style="1" customWidth="1"/>
    <col min="534" max="534" width="0" style="1" hidden="1" customWidth="1"/>
    <col min="535" max="535" width="17.7109375" style="1" customWidth="1"/>
    <col min="536" max="536" width="3.42578125" style="1" customWidth="1"/>
    <col min="537" max="537" width="0" style="1" hidden="1" customWidth="1"/>
    <col min="538" max="538" width="23.7109375" style="1" customWidth="1"/>
    <col min="539" max="539" width="10" style="1" customWidth="1"/>
    <col min="540" max="540" width="0" style="1" hidden="1" customWidth="1"/>
    <col min="541" max="542" width="14.7109375" style="1" customWidth="1"/>
    <col min="543" max="543" width="12.85546875" style="1" customWidth="1"/>
    <col min="544" max="544" width="3.28515625" style="1" customWidth="1"/>
    <col min="545" max="545" width="30.28515625" style="1" customWidth="1"/>
    <col min="546" max="546" width="5" style="1" customWidth="1"/>
    <col min="547" max="547" width="0" style="1" hidden="1" customWidth="1"/>
    <col min="548" max="548" width="14.28515625" style="1" customWidth="1"/>
    <col min="549" max="549" width="5.7109375" style="1" customWidth="1"/>
    <col min="550" max="550" width="0" style="1" hidden="1" customWidth="1"/>
    <col min="551" max="551" width="17.28515625" style="1" customWidth="1"/>
    <col min="552" max="552" width="12.7109375" style="1" customWidth="1"/>
    <col min="553" max="553" width="0" style="1" hidden="1" customWidth="1"/>
    <col min="554" max="554" width="5.28515625" style="1" customWidth="1"/>
    <col min="555" max="555" width="0" style="1" hidden="1" customWidth="1"/>
    <col min="556" max="556" width="17" style="1" customWidth="1"/>
    <col min="557" max="557" width="6.28515625" style="1" customWidth="1"/>
    <col min="558" max="558" width="0" style="1" hidden="1" customWidth="1"/>
    <col min="559" max="559" width="14.28515625" style="1" customWidth="1"/>
    <col min="560" max="560" width="7.5703125" style="1" customWidth="1"/>
    <col min="561" max="561" width="0" style="1" hidden="1" customWidth="1"/>
    <col min="562" max="563" width="14.28515625" style="1" customWidth="1"/>
    <col min="564" max="564" width="20.85546875" style="1" customWidth="1"/>
    <col min="565" max="565" width="14.42578125" style="1" customWidth="1"/>
    <col min="566" max="566" width="15" style="1" customWidth="1"/>
    <col min="567" max="567" width="2.7109375" style="1" customWidth="1"/>
    <col min="568" max="568" width="11.7109375" style="1" customWidth="1"/>
    <col min="569" max="569" width="11.5703125" style="1" customWidth="1"/>
    <col min="570" max="570" width="2.28515625" style="1" customWidth="1"/>
    <col min="571" max="571" width="41" style="1" customWidth="1"/>
    <col min="572" max="572" width="14.28515625" style="1" customWidth="1"/>
    <col min="573" max="574" width="11.5703125" style="1" customWidth="1"/>
    <col min="575" max="575" width="21.85546875" style="1" customWidth="1"/>
    <col min="576" max="767" width="11.42578125" style="1"/>
    <col min="768" max="768" width="21.85546875" style="1" customWidth="1"/>
    <col min="769" max="769" width="13.85546875" style="1" customWidth="1"/>
    <col min="770" max="770" width="38.7109375" style="1" customWidth="1"/>
    <col min="771" max="771" width="3" style="1" bestFit="1" customWidth="1"/>
    <col min="772" max="772" width="32.28515625" style="1" customWidth="1"/>
    <col min="773" max="773" width="46.28515625" style="1" customWidth="1"/>
    <col min="774" max="774" width="19" style="1" customWidth="1"/>
    <col min="775" max="775" width="0" style="1" hidden="1" customWidth="1"/>
    <col min="776" max="776" width="17.7109375" style="1" customWidth="1"/>
    <col min="777" max="777" width="0" style="1" hidden="1" customWidth="1"/>
    <col min="778" max="778" width="22.28515625" style="1" customWidth="1"/>
    <col min="779" max="779" width="5.28515625" style="1" customWidth="1"/>
    <col min="780" max="780" width="36.28515625" style="1" customWidth="1"/>
    <col min="781" max="781" width="5.7109375" style="1" customWidth="1"/>
    <col min="782" max="782" width="0" style="1" hidden="1" customWidth="1"/>
    <col min="783" max="783" width="20.7109375" style="1" customWidth="1"/>
    <col min="784" max="784" width="4.85546875" style="1" customWidth="1"/>
    <col min="785" max="785" width="0" style="1" hidden="1" customWidth="1"/>
    <col min="786" max="786" width="24.7109375" style="1" customWidth="1"/>
    <col min="787" max="787" width="12.28515625" style="1" customWidth="1"/>
    <col min="788" max="788" width="0" style="1" hidden="1" customWidth="1"/>
    <col min="789" max="789" width="3.42578125" style="1" customWidth="1"/>
    <col min="790" max="790" width="0" style="1" hidden="1" customWidth="1"/>
    <col min="791" max="791" width="17.7109375" style="1" customWidth="1"/>
    <col min="792" max="792" width="3.42578125" style="1" customWidth="1"/>
    <col min="793" max="793" width="0" style="1" hidden="1" customWidth="1"/>
    <col min="794" max="794" width="23.7109375" style="1" customWidth="1"/>
    <col min="795" max="795" width="10" style="1" customWidth="1"/>
    <col min="796" max="796" width="0" style="1" hidden="1" customWidth="1"/>
    <col min="797" max="798" width="14.7109375" style="1" customWidth="1"/>
    <col min="799" max="799" width="12.85546875" style="1" customWidth="1"/>
    <col min="800" max="800" width="3.28515625" style="1" customWidth="1"/>
    <col min="801" max="801" width="30.28515625" style="1" customWidth="1"/>
    <col min="802" max="802" width="5" style="1" customWidth="1"/>
    <col min="803" max="803" width="0" style="1" hidden="1" customWidth="1"/>
    <col min="804" max="804" width="14.28515625" style="1" customWidth="1"/>
    <col min="805" max="805" width="5.7109375" style="1" customWidth="1"/>
    <col min="806" max="806" width="0" style="1" hidden="1" customWidth="1"/>
    <col min="807" max="807" width="17.28515625" style="1" customWidth="1"/>
    <col min="808" max="808" width="12.7109375" style="1" customWidth="1"/>
    <col min="809" max="809" width="0" style="1" hidden="1" customWidth="1"/>
    <col min="810" max="810" width="5.28515625" style="1" customWidth="1"/>
    <col min="811" max="811" width="0" style="1" hidden="1" customWidth="1"/>
    <col min="812" max="812" width="17" style="1" customWidth="1"/>
    <col min="813" max="813" width="6.28515625" style="1" customWidth="1"/>
    <col min="814" max="814" width="0" style="1" hidden="1" customWidth="1"/>
    <col min="815" max="815" width="14.28515625" style="1" customWidth="1"/>
    <col min="816" max="816" width="7.5703125" style="1" customWidth="1"/>
    <col min="817" max="817" width="0" style="1" hidden="1" customWidth="1"/>
    <col min="818" max="819" width="14.28515625" style="1" customWidth="1"/>
    <col min="820" max="820" width="20.85546875" style="1" customWidth="1"/>
    <col min="821" max="821" width="14.42578125" style="1" customWidth="1"/>
    <col min="822" max="822" width="15" style="1" customWidth="1"/>
    <col min="823" max="823" width="2.7109375" style="1" customWidth="1"/>
    <col min="824" max="824" width="11.7109375" style="1" customWidth="1"/>
    <col min="825" max="825" width="11.5703125" style="1" customWidth="1"/>
    <col min="826" max="826" width="2.28515625" style="1" customWidth="1"/>
    <col min="827" max="827" width="41" style="1" customWidth="1"/>
    <col min="828" max="828" width="14.28515625" style="1" customWidth="1"/>
    <col min="829" max="830" width="11.5703125" style="1" customWidth="1"/>
    <col min="831" max="831" width="21.85546875" style="1" customWidth="1"/>
    <col min="832" max="1023" width="11.42578125" style="1"/>
    <col min="1024" max="1024" width="21.85546875" style="1" customWidth="1"/>
    <col min="1025" max="1025" width="13.85546875" style="1" customWidth="1"/>
    <col min="1026" max="1026" width="38.7109375" style="1" customWidth="1"/>
    <col min="1027" max="1027" width="3" style="1" bestFit="1" customWidth="1"/>
    <col min="1028" max="1028" width="32.28515625" style="1" customWidth="1"/>
    <col min="1029" max="1029" width="46.28515625" style="1" customWidth="1"/>
    <col min="1030" max="1030" width="19" style="1" customWidth="1"/>
    <col min="1031" max="1031" width="0" style="1" hidden="1" customWidth="1"/>
    <col min="1032" max="1032" width="17.7109375" style="1" customWidth="1"/>
    <col min="1033" max="1033" width="0" style="1" hidden="1" customWidth="1"/>
    <col min="1034" max="1034" width="22.28515625" style="1" customWidth="1"/>
    <col min="1035" max="1035" width="5.28515625" style="1" customWidth="1"/>
    <col min="1036" max="1036" width="36.28515625" style="1" customWidth="1"/>
    <col min="1037" max="1037" width="5.7109375" style="1" customWidth="1"/>
    <col min="1038" max="1038" width="0" style="1" hidden="1" customWidth="1"/>
    <col min="1039" max="1039" width="20.7109375" style="1" customWidth="1"/>
    <col min="1040" max="1040" width="4.85546875" style="1" customWidth="1"/>
    <col min="1041" max="1041" width="0" style="1" hidden="1" customWidth="1"/>
    <col min="1042" max="1042" width="24.7109375" style="1" customWidth="1"/>
    <col min="1043" max="1043" width="12.28515625" style="1" customWidth="1"/>
    <col min="1044" max="1044" width="0" style="1" hidden="1" customWidth="1"/>
    <col min="1045" max="1045" width="3.42578125" style="1" customWidth="1"/>
    <col min="1046" max="1046" width="0" style="1" hidden="1" customWidth="1"/>
    <col min="1047" max="1047" width="17.7109375" style="1" customWidth="1"/>
    <col min="1048" max="1048" width="3.42578125" style="1" customWidth="1"/>
    <col min="1049" max="1049" width="0" style="1" hidden="1" customWidth="1"/>
    <col min="1050" max="1050" width="23.7109375" style="1" customWidth="1"/>
    <col min="1051" max="1051" width="10" style="1" customWidth="1"/>
    <col min="1052" max="1052" width="0" style="1" hidden="1" customWidth="1"/>
    <col min="1053" max="1054" width="14.7109375" style="1" customWidth="1"/>
    <col min="1055" max="1055" width="12.85546875" style="1" customWidth="1"/>
    <col min="1056" max="1056" width="3.28515625" style="1" customWidth="1"/>
    <col min="1057" max="1057" width="30.28515625" style="1" customWidth="1"/>
    <col min="1058" max="1058" width="5" style="1" customWidth="1"/>
    <col min="1059" max="1059" width="0" style="1" hidden="1" customWidth="1"/>
    <col min="1060" max="1060" width="14.28515625" style="1" customWidth="1"/>
    <col min="1061" max="1061" width="5.7109375" style="1" customWidth="1"/>
    <col min="1062" max="1062" width="0" style="1" hidden="1" customWidth="1"/>
    <col min="1063" max="1063" width="17.28515625" style="1" customWidth="1"/>
    <col min="1064" max="1064" width="12.7109375" style="1" customWidth="1"/>
    <col min="1065" max="1065" width="0" style="1" hidden="1" customWidth="1"/>
    <col min="1066" max="1066" width="5.28515625" style="1" customWidth="1"/>
    <col min="1067" max="1067" width="0" style="1" hidden="1" customWidth="1"/>
    <col min="1068" max="1068" width="17" style="1" customWidth="1"/>
    <col min="1069" max="1069" width="6.28515625" style="1" customWidth="1"/>
    <col min="1070" max="1070" width="0" style="1" hidden="1" customWidth="1"/>
    <col min="1071" max="1071" width="14.28515625" style="1" customWidth="1"/>
    <col min="1072" max="1072" width="7.5703125" style="1" customWidth="1"/>
    <col min="1073" max="1073" width="0" style="1" hidden="1" customWidth="1"/>
    <col min="1074" max="1075" width="14.28515625" style="1" customWidth="1"/>
    <col min="1076" max="1076" width="20.85546875" style="1" customWidth="1"/>
    <col min="1077" max="1077" width="14.42578125" style="1" customWidth="1"/>
    <col min="1078" max="1078" width="15" style="1" customWidth="1"/>
    <col min="1079" max="1079" width="2.7109375" style="1" customWidth="1"/>
    <col min="1080" max="1080" width="11.7109375" style="1" customWidth="1"/>
    <col min="1081" max="1081" width="11.5703125" style="1" customWidth="1"/>
    <col min="1082" max="1082" width="2.28515625" style="1" customWidth="1"/>
    <col min="1083" max="1083" width="41" style="1" customWidth="1"/>
    <col min="1084" max="1084" width="14.28515625" style="1" customWidth="1"/>
    <col min="1085" max="1086" width="11.5703125" style="1" customWidth="1"/>
    <col min="1087" max="1087" width="21.85546875" style="1" customWidth="1"/>
    <col min="1088" max="1279" width="11.42578125" style="1"/>
    <col min="1280" max="1280" width="21.85546875" style="1" customWidth="1"/>
    <col min="1281" max="1281" width="13.85546875" style="1" customWidth="1"/>
    <col min="1282" max="1282" width="38.7109375" style="1" customWidth="1"/>
    <col min="1283" max="1283" width="3" style="1" bestFit="1" customWidth="1"/>
    <col min="1284" max="1284" width="32.28515625" style="1" customWidth="1"/>
    <col min="1285" max="1285" width="46.28515625" style="1" customWidth="1"/>
    <col min="1286" max="1286" width="19" style="1" customWidth="1"/>
    <col min="1287" max="1287" width="0" style="1" hidden="1" customWidth="1"/>
    <col min="1288" max="1288" width="17.7109375" style="1" customWidth="1"/>
    <col min="1289" max="1289" width="0" style="1" hidden="1" customWidth="1"/>
    <col min="1290" max="1290" width="22.28515625" style="1" customWidth="1"/>
    <col min="1291" max="1291" width="5.28515625" style="1" customWidth="1"/>
    <col min="1292" max="1292" width="36.28515625" style="1" customWidth="1"/>
    <col min="1293" max="1293" width="5.7109375" style="1" customWidth="1"/>
    <col min="1294" max="1294" width="0" style="1" hidden="1" customWidth="1"/>
    <col min="1295" max="1295" width="20.7109375" style="1" customWidth="1"/>
    <col min="1296" max="1296" width="4.85546875" style="1" customWidth="1"/>
    <col min="1297" max="1297" width="0" style="1" hidden="1" customWidth="1"/>
    <col min="1298" max="1298" width="24.7109375" style="1" customWidth="1"/>
    <col min="1299" max="1299" width="12.28515625" style="1" customWidth="1"/>
    <col min="1300" max="1300" width="0" style="1" hidden="1" customWidth="1"/>
    <col min="1301" max="1301" width="3.42578125" style="1" customWidth="1"/>
    <col min="1302" max="1302" width="0" style="1" hidden="1" customWidth="1"/>
    <col min="1303" max="1303" width="17.7109375" style="1" customWidth="1"/>
    <col min="1304" max="1304" width="3.42578125" style="1" customWidth="1"/>
    <col min="1305" max="1305" width="0" style="1" hidden="1" customWidth="1"/>
    <col min="1306" max="1306" width="23.7109375" style="1" customWidth="1"/>
    <col min="1307" max="1307" width="10" style="1" customWidth="1"/>
    <col min="1308" max="1308" width="0" style="1" hidden="1" customWidth="1"/>
    <col min="1309" max="1310" width="14.7109375" style="1" customWidth="1"/>
    <col min="1311" max="1311" width="12.85546875" style="1" customWidth="1"/>
    <col min="1312" max="1312" width="3.28515625" style="1" customWidth="1"/>
    <col min="1313" max="1313" width="30.28515625" style="1" customWidth="1"/>
    <col min="1314" max="1314" width="5" style="1" customWidth="1"/>
    <col min="1315" max="1315" width="0" style="1" hidden="1" customWidth="1"/>
    <col min="1316" max="1316" width="14.28515625" style="1" customWidth="1"/>
    <col min="1317" max="1317" width="5.7109375" style="1" customWidth="1"/>
    <col min="1318" max="1318" width="0" style="1" hidden="1" customWidth="1"/>
    <col min="1319" max="1319" width="17.28515625" style="1" customWidth="1"/>
    <col min="1320" max="1320" width="12.7109375" style="1" customWidth="1"/>
    <col min="1321" max="1321" width="0" style="1" hidden="1" customWidth="1"/>
    <col min="1322" max="1322" width="5.28515625" style="1" customWidth="1"/>
    <col min="1323" max="1323" width="0" style="1" hidden="1" customWidth="1"/>
    <col min="1324" max="1324" width="17" style="1" customWidth="1"/>
    <col min="1325" max="1325" width="6.28515625" style="1" customWidth="1"/>
    <col min="1326" max="1326" width="0" style="1" hidden="1" customWidth="1"/>
    <col min="1327" max="1327" width="14.28515625" style="1" customWidth="1"/>
    <col min="1328" max="1328" width="7.5703125" style="1" customWidth="1"/>
    <col min="1329" max="1329" width="0" style="1" hidden="1" customWidth="1"/>
    <col min="1330" max="1331" width="14.28515625" style="1" customWidth="1"/>
    <col min="1332" max="1332" width="20.85546875" style="1" customWidth="1"/>
    <col min="1333" max="1333" width="14.42578125" style="1" customWidth="1"/>
    <col min="1334" max="1334" width="15" style="1" customWidth="1"/>
    <col min="1335" max="1335" width="2.7109375" style="1" customWidth="1"/>
    <col min="1336" max="1336" width="11.7109375" style="1" customWidth="1"/>
    <col min="1337" max="1337" width="11.5703125" style="1" customWidth="1"/>
    <col min="1338" max="1338" width="2.28515625" style="1" customWidth="1"/>
    <col min="1339" max="1339" width="41" style="1" customWidth="1"/>
    <col min="1340" max="1340" width="14.28515625" style="1" customWidth="1"/>
    <col min="1341" max="1342" width="11.5703125" style="1" customWidth="1"/>
    <col min="1343" max="1343" width="21.85546875" style="1" customWidth="1"/>
    <col min="1344" max="1535" width="11.42578125" style="1"/>
    <col min="1536" max="1536" width="21.85546875" style="1" customWidth="1"/>
    <col min="1537" max="1537" width="13.85546875" style="1" customWidth="1"/>
    <col min="1538" max="1538" width="38.7109375" style="1" customWidth="1"/>
    <col min="1539" max="1539" width="3" style="1" bestFit="1" customWidth="1"/>
    <col min="1540" max="1540" width="32.28515625" style="1" customWidth="1"/>
    <col min="1541" max="1541" width="46.28515625" style="1" customWidth="1"/>
    <col min="1542" max="1542" width="19" style="1" customWidth="1"/>
    <col min="1543" max="1543" width="0" style="1" hidden="1" customWidth="1"/>
    <col min="1544" max="1544" width="17.7109375" style="1" customWidth="1"/>
    <col min="1545" max="1545" width="0" style="1" hidden="1" customWidth="1"/>
    <col min="1546" max="1546" width="22.28515625" style="1" customWidth="1"/>
    <col min="1547" max="1547" width="5.28515625" style="1" customWidth="1"/>
    <col min="1548" max="1548" width="36.28515625" style="1" customWidth="1"/>
    <col min="1549" max="1549" width="5.7109375" style="1" customWidth="1"/>
    <col min="1550" max="1550" width="0" style="1" hidden="1" customWidth="1"/>
    <col min="1551" max="1551" width="20.7109375" style="1" customWidth="1"/>
    <col min="1552" max="1552" width="4.85546875" style="1" customWidth="1"/>
    <col min="1553" max="1553" width="0" style="1" hidden="1" customWidth="1"/>
    <col min="1554" max="1554" width="24.7109375" style="1" customWidth="1"/>
    <col min="1555" max="1555" width="12.28515625" style="1" customWidth="1"/>
    <col min="1556" max="1556" width="0" style="1" hidden="1" customWidth="1"/>
    <col min="1557" max="1557" width="3.42578125" style="1" customWidth="1"/>
    <col min="1558" max="1558" width="0" style="1" hidden="1" customWidth="1"/>
    <col min="1559" max="1559" width="17.7109375" style="1" customWidth="1"/>
    <col min="1560" max="1560" width="3.42578125" style="1" customWidth="1"/>
    <col min="1561" max="1561" width="0" style="1" hidden="1" customWidth="1"/>
    <col min="1562" max="1562" width="23.7109375" style="1" customWidth="1"/>
    <col min="1563" max="1563" width="10" style="1" customWidth="1"/>
    <col min="1564" max="1564" width="0" style="1" hidden="1" customWidth="1"/>
    <col min="1565" max="1566" width="14.7109375" style="1" customWidth="1"/>
    <col min="1567" max="1567" width="12.85546875" style="1" customWidth="1"/>
    <col min="1568" max="1568" width="3.28515625" style="1" customWidth="1"/>
    <col min="1569" max="1569" width="30.28515625" style="1" customWidth="1"/>
    <col min="1570" max="1570" width="5" style="1" customWidth="1"/>
    <col min="1571" max="1571" width="0" style="1" hidden="1" customWidth="1"/>
    <col min="1572" max="1572" width="14.28515625" style="1" customWidth="1"/>
    <col min="1573" max="1573" width="5.7109375" style="1" customWidth="1"/>
    <col min="1574" max="1574" width="0" style="1" hidden="1" customWidth="1"/>
    <col min="1575" max="1575" width="17.28515625" style="1" customWidth="1"/>
    <col min="1576" max="1576" width="12.7109375" style="1" customWidth="1"/>
    <col min="1577" max="1577" width="0" style="1" hidden="1" customWidth="1"/>
    <col min="1578" max="1578" width="5.28515625" style="1" customWidth="1"/>
    <col min="1579" max="1579" width="0" style="1" hidden="1" customWidth="1"/>
    <col min="1580" max="1580" width="17" style="1" customWidth="1"/>
    <col min="1581" max="1581" width="6.28515625" style="1" customWidth="1"/>
    <col min="1582" max="1582" width="0" style="1" hidden="1" customWidth="1"/>
    <col min="1583" max="1583" width="14.28515625" style="1" customWidth="1"/>
    <col min="1584" max="1584" width="7.5703125" style="1" customWidth="1"/>
    <col min="1585" max="1585" width="0" style="1" hidden="1" customWidth="1"/>
    <col min="1586" max="1587" width="14.28515625" style="1" customWidth="1"/>
    <col min="1588" max="1588" width="20.85546875" style="1" customWidth="1"/>
    <col min="1589" max="1589" width="14.42578125" style="1" customWidth="1"/>
    <col min="1590" max="1590" width="15" style="1" customWidth="1"/>
    <col min="1591" max="1591" width="2.7109375" style="1" customWidth="1"/>
    <col min="1592" max="1592" width="11.7109375" style="1" customWidth="1"/>
    <col min="1593" max="1593" width="11.5703125" style="1" customWidth="1"/>
    <col min="1594" max="1594" width="2.28515625" style="1" customWidth="1"/>
    <col min="1595" max="1595" width="41" style="1" customWidth="1"/>
    <col min="1596" max="1596" width="14.28515625" style="1" customWidth="1"/>
    <col min="1597" max="1598" width="11.5703125" style="1" customWidth="1"/>
    <col min="1599" max="1599" width="21.85546875" style="1" customWidth="1"/>
    <col min="1600" max="1791" width="11.42578125" style="1"/>
    <col min="1792" max="1792" width="21.85546875" style="1" customWidth="1"/>
    <col min="1793" max="1793" width="13.85546875" style="1" customWidth="1"/>
    <col min="1794" max="1794" width="38.7109375" style="1" customWidth="1"/>
    <col min="1795" max="1795" width="3" style="1" bestFit="1" customWidth="1"/>
    <col min="1796" max="1796" width="32.28515625" style="1" customWidth="1"/>
    <col min="1797" max="1797" width="46.28515625" style="1" customWidth="1"/>
    <col min="1798" max="1798" width="19" style="1" customWidth="1"/>
    <col min="1799" max="1799" width="0" style="1" hidden="1" customWidth="1"/>
    <col min="1800" max="1800" width="17.7109375" style="1" customWidth="1"/>
    <col min="1801" max="1801" width="0" style="1" hidden="1" customWidth="1"/>
    <col min="1802" max="1802" width="22.28515625" style="1" customWidth="1"/>
    <col min="1803" max="1803" width="5.28515625" style="1" customWidth="1"/>
    <col min="1804" max="1804" width="36.28515625" style="1" customWidth="1"/>
    <col min="1805" max="1805" width="5.7109375" style="1" customWidth="1"/>
    <col min="1806" max="1806" width="0" style="1" hidden="1" customWidth="1"/>
    <col min="1807" max="1807" width="20.7109375" style="1" customWidth="1"/>
    <col min="1808" max="1808" width="4.85546875" style="1" customWidth="1"/>
    <col min="1809" max="1809" width="0" style="1" hidden="1" customWidth="1"/>
    <col min="1810" max="1810" width="24.7109375" style="1" customWidth="1"/>
    <col min="1811" max="1811" width="12.28515625" style="1" customWidth="1"/>
    <col min="1812" max="1812" width="0" style="1" hidden="1" customWidth="1"/>
    <col min="1813" max="1813" width="3.42578125" style="1" customWidth="1"/>
    <col min="1814" max="1814" width="0" style="1" hidden="1" customWidth="1"/>
    <col min="1815" max="1815" width="17.7109375" style="1" customWidth="1"/>
    <col min="1816" max="1816" width="3.42578125" style="1" customWidth="1"/>
    <col min="1817" max="1817" width="0" style="1" hidden="1" customWidth="1"/>
    <col min="1818" max="1818" width="23.7109375" style="1" customWidth="1"/>
    <col min="1819" max="1819" width="10" style="1" customWidth="1"/>
    <col min="1820" max="1820" width="0" style="1" hidden="1" customWidth="1"/>
    <col min="1821" max="1822" width="14.7109375" style="1" customWidth="1"/>
    <col min="1823" max="1823" width="12.85546875" style="1" customWidth="1"/>
    <col min="1824" max="1824" width="3.28515625" style="1" customWidth="1"/>
    <col min="1825" max="1825" width="30.28515625" style="1" customWidth="1"/>
    <col min="1826" max="1826" width="5" style="1" customWidth="1"/>
    <col min="1827" max="1827" width="0" style="1" hidden="1" customWidth="1"/>
    <col min="1828" max="1828" width="14.28515625" style="1" customWidth="1"/>
    <col min="1829" max="1829" width="5.7109375" style="1" customWidth="1"/>
    <col min="1830" max="1830" width="0" style="1" hidden="1" customWidth="1"/>
    <col min="1831" max="1831" width="17.28515625" style="1" customWidth="1"/>
    <col min="1832" max="1832" width="12.7109375" style="1" customWidth="1"/>
    <col min="1833" max="1833" width="0" style="1" hidden="1" customWidth="1"/>
    <col min="1834" max="1834" width="5.28515625" style="1" customWidth="1"/>
    <col min="1835" max="1835" width="0" style="1" hidden="1" customWidth="1"/>
    <col min="1836" max="1836" width="17" style="1" customWidth="1"/>
    <col min="1837" max="1837" width="6.28515625" style="1" customWidth="1"/>
    <col min="1838" max="1838" width="0" style="1" hidden="1" customWidth="1"/>
    <col min="1839" max="1839" width="14.28515625" style="1" customWidth="1"/>
    <col min="1840" max="1840" width="7.5703125" style="1" customWidth="1"/>
    <col min="1841" max="1841" width="0" style="1" hidden="1" customWidth="1"/>
    <col min="1842" max="1843" width="14.28515625" style="1" customWidth="1"/>
    <col min="1844" max="1844" width="20.85546875" style="1" customWidth="1"/>
    <col min="1845" max="1845" width="14.42578125" style="1" customWidth="1"/>
    <col min="1846" max="1846" width="15" style="1" customWidth="1"/>
    <col min="1847" max="1847" width="2.7109375" style="1" customWidth="1"/>
    <col min="1848" max="1848" width="11.7109375" style="1" customWidth="1"/>
    <col min="1849" max="1849" width="11.5703125" style="1" customWidth="1"/>
    <col min="1850" max="1850" width="2.28515625" style="1" customWidth="1"/>
    <col min="1851" max="1851" width="41" style="1" customWidth="1"/>
    <col min="1852" max="1852" width="14.28515625" style="1" customWidth="1"/>
    <col min="1853" max="1854" width="11.5703125" style="1" customWidth="1"/>
    <col min="1855" max="1855" width="21.85546875" style="1" customWidth="1"/>
    <col min="1856" max="2047" width="11.42578125" style="1"/>
    <col min="2048" max="2048" width="21.85546875" style="1" customWidth="1"/>
    <col min="2049" max="2049" width="13.85546875" style="1" customWidth="1"/>
    <col min="2050" max="2050" width="38.7109375" style="1" customWidth="1"/>
    <col min="2051" max="2051" width="3" style="1" bestFit="1" customWidth="1"/>
    <col min="2052" max="2052" width="32.28515625" style="1" customWidth="1"/>
    <col min="2053" max="2053" width="46.28515625" style="1" customWidth="1"/>
    <col min="2054" max="2054" width="19" style="1" customWidth="1"/>
    <col min="2055" max="2055" width="0" style="1" hidden="1" customWidth="1"/>
    <col min="2056" max="2056" width="17.7109375" style="1" customWidth="1"/>
    <col min="2057" max="2057" width="0" style="1" hidden="1" customWidth="1"/>
    <col min="2058" max="2058" width="22.28515625" style="1" customWidth="1"/>
    <col min="2059" max="2059" width="5.28515625" style="1" customWidth="1"/>
    <col min="2060" max="2060" width="36.28515625" style="1" customWidth="1"/>
    <col min="2061" max="2061" width="5.7109375" style="1" customWidth="1"/>
    <col min="2062" max="2062" width="0" style="1" hidden="1" customWidth="1"/>
    <col min="2063" max="2063" width="20.7109375" style="1" customWidth="1"/>
    <col min="2064" max="2064" width="4.85546875" style="1" customWidth="1"/>
    <col min="2065" max="2065" width="0" style="1" hidden="1" customWidth="1"/>
    <col min="2066" max="2066" width="24.7109375" style="1" customWidth="1"/>
    <col min="2067" max="2067" width="12.28515625" style="1" customWidth="1"/>
    <col min="2068" max="2068" width="0" style="1" hidden="1" customWidth="1"/>
    <col min="2069" max="2069" width="3.42578125" style="1" customWidth="1"/>
    <col min="2070" max="2070" width="0" style="1" hidden="1" customWidth="1"/>
    <col min="2071" max="2071" width="17.7109375" style="1" customWidth="1"/>
    <col min="2072" max="2072" width="3.42578125" style="1" customWidth="1"/>
    <col min="2073" max="2073" width="0" style="1" hidden="1" customWidth="1"/>
    <col min="2074" max="2074" width="23.7109375" style="1" customWidth="1"/>
    <col min="2075" max="2075" width="10" style="1" customWidth="1"/>
    <col min="2076" max="2076" width="0" style="1" hidden="1" customWidth="1"/>
    <col min="2077" max="2078" width="14.7109375" style="1" customWidth="1"/>
    <col min="2079" max="2079" width="12.85546875" style="1" customWidth="1"/>
    <col min="2080" max="2080" width="3.28515625" style="1" customWidth="1"/>
    <col min="2081" max="2081" width="30.28515625" style="1" customWidth="1"/>
    <col min="2082" max="2082" width="5" style="1" customWidth="1"/>
    <col min="2083" max="2083" width="0" style="1" hidden="1" customWidth="1"/>
    <col min="2084" max="2084" width="14.28515625" style="1" customWidth="1"/>
    <col min="2085" max="2085" width="5.7109375" style="1" customWidth="1"/>
    <col min="2086" max="2086" width="0" style="1" hidden="1" customWidth="1"/>
    <col min="2087" max="2087" width="17.28515625" style="1" customWidth="1"/>
    <col min="2088" max="2088" width="12.7109375" style="1" customWidth="1"/>
    <col min="2089" max="2089" width="0" style="1" hidden="1" customWidth="1"/>
    <col min="2090" max="2090" width="5.28515625" style="1" customWidth="1"/>
    <col min="2091" max="2091" width="0" style="1" hidden="1" customWidth="1"/>
    <col min="2092" max="2092" width="17" style="1" customWidth="1"/>
    <col min="2093" max="2093" width="6.28515625" style="1" customWidth="1"/>
    <col min="2094" max="2094" width="0" style="1" hidden="1" customWidth="1"/>
    <col min="2095" max="2095" width="14.28515625" style="1" customWidth="1"/>
    <col min="2096" max="2096" width="7.5703125" style="1" customWidth="1"/>
    <col min="2097" max="2097" width="0" style="1" hidden="1" customWidth="1"/>
    <col min="2098" max="2099" width="14.28515625" style="1" customWidth="1"/>
    <col min="2100" max="2100" width="20.85546875" style="1" customWidth="1"/>
    <col min="2101" max="2101" width="14.42578125" style="1" customWidth="1"/>
    <col min="2102" max="2102" width="15" style="1" customWidth="1"/>
    <col min="2103" max="2103" width="2.7109375" style="1" customWidth="1"/>
    <col min="2104" max="2104" width="11.7109375" style="1" customWidth="1"/>
    <col min="2105" max="2105" width="11.5703125" style="1" customWidth="1"/>
    <col min="2106" max="2106" width="2.28515625" style="1" customWidth="1"/>
    <col min="2107" max="2107" width="41" style="1" customWidth="1"/>
    <col min="2108" max="2108" width="14.28515625" style="1" customWidth="1"/>
    <col min="2109" max="2110" width="11.5703125" style="1" customWidth="1"/>
    <col min="2111" max="2111" width="21.85546875" style="1" customWidth="1"/>
    <col min="2112" max="2303" width="11.42578125" style="1"/>
    <col min="2304" max="2304" width="21.85546875" style="1" customWidth="1"/>
    <col min="2305" max="2305" width="13.85546875" style="1" customWidth="1"/>
    <col min="2306" max="2306" width="38.7109375" style="1" customWidth="1"/>
    <col min="2307" max="2307" width="3" style="1" bestFit="1" customWidth="1"/>
    <col min="2308" max="2308" width="32.28515625" style="1" customWidth="1"/>
    <col min="2309" max="2309" width="46.28515625" style="1" customWidth="1"/>
    <col min="2310" max="2310" width="19" style="1" customWidth="1"/>
    <col min="2311" max="2311" width="0" style="1" hidden="1" customWidth="1"/>
    <col min="2312" max="2312" width="17.7109375" style="1" customWidth="1"/>
    <col min="2313" max="2313" width="0" style="1" hidden="1" customWidth="1"/>
    <col min="2314" max="2314" width="22.28515625" style="1" customWidth="1"/>
    <col min="2315" max="2315" width="5.28515625" style="1" customWidth="1"/>
    <col min="2316" max="2316" width="36.28515625" style="1" customWidth="1"/>
    <col min="2317" max="2317" width="5.7109375" style="1" customWidth="1"/>
    <col min="2318" max="2318" width="0" style="1" hidden="1" customWidth="1"/>
    <col min="2319" max="2319" width="20.7109375" style="1" customWidth="1"/>
    <col min="2320" max="2320" width="4.85546875" style="1" customWidth="1"/>
    <col min="2321" max="2321" width="0" style="1" hidden="1" customWidth="1"/>
    <col min="2322" max="2322" width="24.7109375" style="1" customWidth="1"/>
    <col min="2323" max="2323" width="12.28515625" style="1" customWidth="1"/>
    <col min="2324" max="2324" width="0" style="1" hidden="1" customWidth="1"/>
    <col min="2325" max="2325" width="3.42578125" style="1" customWidth="1"/>
    <col min="2326" max="2326" width="0" style="1" hidden="1" customWidth="1"/>
    <col min="2327" max="2327" width="17.7109375" style="1" customWidth="1"/>
    <col min="2328" max="2328" width="3.42578125" style="1" customWidth="1"/>
    <col min="2329" max="2329" width="0" style="1" hidden="1" customWidth="1"/>
    <col min="2330" max="2330" width="23.7109375" style="1" customWidth="1"/>
    <col min="2331" max="2331" width="10" style="1" customWidth="1"/>
    <col min="2332" max="2332" width="0" style="1" hidden="1" customWidth="1"/>
    <col min="2333" max="2334" width="14.7109375" style="1" customWidth="1"/>
    <col min="2335" max="2335" width="12.85546875" style="1" customWidth="1"/>
    <col min="2336" max="2336" width="3.28515625" style="1" customWidth="1"/>
    <col min="2337" max="2337" width="30.28515625" style="1" customWidth="1"/>
    <col min="2338" max="2338" width="5" style="1" customWidth="1"/>
    <col min="2339" max="2339" width="0" style="1" hidden="1" customWidth="1"/>
    <col min="2340" max="2340" width="14.28515625" style="1" customWidth="1"/>
    <col min="2341" max="2341" width="5.7109375" style="1" customWidth="1"/>
    <col min="2342" max="2342" width="0" style="1" hidden="1" customWidth="1"/>
    <col min="2343" max="2343" width="17.28515625" style="1" customWidth="1"/>
    <col min="2344" max="2344" width="12.7109375" style="1" customWidth="1"/>
    <col min="2345" max="2345" width="0" style="1" hidden="1" customWidth="1"/>
    <col min="2346" max="2346" width="5.28515625" style="1" customWidth="1"/>
    <col min="2347" max="2347" width="0" style="1" hidden="1" customWidth="1"/>
    <col min="2348" max="2348" width="17" style="1" customWidth="1"/>
    <col min="2349" max="2349" width="6.28515625" style="1" customWidth="1"/>
    <col min="2350" max="2350" width="0" style="1" hidden="1" customWidth="1"/>
    <col min="2351" max="2351" width="14.28515625" style="1" customWidth="1"/>
    <col min="2352" max="2352" width="7.5703125" style="1" customWidth="1"/>
    <col min="2353" max="2353" width="0" style="1" hidden="1" customWidth="1"/>
    <col min="2354" max="2355" width="14.28515625" style="1" customWidth="1"/>
    <col min="2356" max="2356" width="20.85546875" style="1" customWidth="1"/>
    <col min="2357" max="2357" width="14.42578125" style="1" customWidth="1"/>
    <col min="2358" max="2358" width="15" style="1" customWidth="1"/>
    <col min="2359" max="2359" width="2.7109375" style="1" customWidth="1"/>
    <col min="2360" max="2360" width="11.7109375" style="1" customWidth="1"/>
    <col min="2361" max="2361" width="11.5703125" style="1" customWidth="1"/>
    <col min="2362" max="2362" width="2.28515625" style="1" customWidth="1"/>
    <col min="2363" max="2363" width="41" style="1" customWidth="1"/>
    <col min="2364" max="2364" width="14.28515625" style="1" customWidth="1"/>
    <col min="2365" max="2366" width="11.5703125" style="1" customWidth="1"/>
    <col min="2367" max="2367" width="21.85546875" style="1" customWidth="1"/>
    <col min="2368" max="2559" width="11.42578125" style="1"/>
    <col min="2560" max="2560" width="21.85546875" style="1" customWidth="1"/>
    <col min="2561" max="2561" width="13.85546875" style="1" customWidth="1"/>
    <col min="2562" max="2562" width="38.7109375" style="1" customWidth="1"/>
    <col min="2563" max="2563" width="3" style="1" bestFit="1" customWidth="1"/>
    <col min="2564" max="2564" width="32.28515625" style="1" customWidth="1"/>
    <col min="2565" max="2565" width="46.28515625" style="1" customWidth="1"/>
    <col min="2566" max="2566" width="19" style="1" customWidth="1"/>
    <col min="2567" max="2567" width="0" style="1" hidden="1" customWidth="1"/>
    <col min="2568" max="2568" width="17.7109375" style="1" customWidth="1"/>
    <col min="2569" max="2569" width="0" style="1" hidden="1" customWidth="1"/>
    <col min="2570" max="2570" width="22.28515625" style="1" customWidth="1"/>
    <col min="2571" max="2571" width="5.28515625" style="1" customWidth="1"/>
    <col min="2572" max="2572" width="36.28515625" style="1" customWidth="1"/>
    <col min="2573" max="2573" width="5.7109375" style="1" customWidth="1"/>
    <col min="2574" max="2574" width="0" style="1" hidden="1" customWidth="1"/>
    <col min="2575" max="2575" width="20.7109375" style="1" customWidth="1"/>
    <col min="2576" max="2576" width="4.85546875" style="1" customWidth="1"/>
    <col min="2577" max="2577" width="0" style="1" hidden="1" customWidth="1"/>
    <col min="2578" max="2578" width="24.7109375" style="1" customWidth="1"/>
    <col min="2579" max="2579" width="12.28515625" style="1" customWidth="1"/>
    <col min="2580" max="2580" width="0" style="1" hidden="1" customWidth="1"/>
    <col min="2581" max="2581" width="3.42578125" style="1" customWidth="1"/>
    <col min="2582" max="2582" width="0" style="1" hidden="1" customWidth="1"/>
    <col min="2583" max="2583" width="17.7109375" style="1" customWidth="1"/>
    <col min="2584" max="2584" width="3.42578125" style="1" customWidth="1"/>
    <col min="2585" max="2585" width="0" style="1" hidden="1" customWidth="1"/>
    <col min="2586" max="2586" width="23.7109375" style="1" customWidth="1"/>
    <col min="2587" max="2587" width="10" style="1" customWidth="1"/>
    <col min="2588" max="2588" width="0" style="1" hidden="1" customWidth="1"/>
    <col min="2589" max="2590" width="14.7109375" style="1" customWidth="1"/>
    <col min="2591" max="2591" width="12.85546875" style="1" customWidth="1"/>
    <col min="2592" max="2592" width="3.28515625" style="1" customWidth="1"/>
    <col min="2593" max="2593" width="30.28515625" style="1" customWidth="1"/>
    <col min="2594" max="2594" width="5" style="1" customWidth="1"/>
    <col min="2595" max="2595" width="0" style="1" hidden="1" customWidth="1"/>
    <col min="2596" max="2596" width="14.28515625" style="1" customWidth="1"/>
    <col min="2597" max="2597" width="5.7109375" style="1" customWidth="1"/>
    <col min="2598" max="2598" width="0" style="1" hidden="1" customWidth="1"/>
    <col min="2599" max="2599" width="17.28515625" style="1" customWidth="1"/>
    <col min="2600" max="2600" width="12.7109375" style="1" customWidth="1"/>
    <col min="2601" max="2601" width="0" style="1" hidden="1" customWidth="1"/>
    <col min="2602" max="2602" width="5.28515625" style="1" customWidth="1"/>
    <col min="2603" max="2603" width="0" style="1" hidden="1" customWidth="1"/>
    <col min="2604" max="2604" width="17" style="1" customWidth="1"/>
    <col min="2605" max="2605" width="6.28515625" style="1" customWidth="1"/>
    <col min="2606" max="2606" width="0" style="1" hidden="1" customWidth="1"/>
    <col min="2607" max="2607" width="14.28515625" style="1" customWidth="1"/>
    <col min="2608" max="2608" width="7.5703125" style="1" customWidth="1"/>
    <col min="2609" max="2609" width="0" style="1" hidden="1" customWidth="1"/>
    <col min="2610" max="2611" width="14.28515625" style="1" customWidth="1"/>
    <col min="2612" max="2612" width="20.85546875" style="1" customWidth="1"/>
    <col min="2613" max="2613" width="14.42578125" style="1" customWidth="1"/>
    <col min="2614" max="2614" width="15" style="1" customWidth="1"/>
    <col min="2615" max="2615" width="2.7109375" style="1" customWidth="1"/>
    <col min="2616" max="2616" width="11.7109375" style="1" customWidth="1"/>
    <col min="2617" max="2617" width="11.5703125" style="1" customWidth="1"/>
    <col min="2618" max="2618" width="2.28515625" style="1" customWidth="1"/>
    <col min="2619" max="2619" width="41" style="1" customWidth="1"/>
    <col min="2620" max="2620" width="14.28515625" style="1" customWidth="1"/>
    <col min="2621" max="2622" width="11.5703125" style="1" customWidth="1"/>
    <col min="2623" max="2623" width="21.85546875" style="1" customWidth="1"/>
    <col min="2624" max="2815" width="11.42578125" style="1"/>
    <col min="2816" max="2816" width="21.85546875" style="1" customWidth="1"/>
    <col min="2817" max="2817" width="13.85546875" style="1" customWidth="1"/>
    <col min="2818" max="2818" width="38.7109375" style="1" customWidth="1"/>
    <col min="2819" max="2819" width="3" style="1" bestFit="1" customWidth="1"/>
    <col min="2820" max="2820" width="32.28515625" style="1" customWidth="1"/>
    <col min="2821" max="2821" width="46.28515625" style="1" customWidth="1"/>
    <col min="2822" max="2822" width="19" style="1" customWidth="1"/>
    <col min="2823" max="2823" width="0" style="1" hidden="1" customWidth="1"/>
    <col min="2824" max="2824" width="17.7109375" style="1" customWidth="1"/>
    <col min="2825" max="2825" width="0" style="1" hidden="1" customWidth="1"/>
    <col min="2826" max="2826" width="22.28515625" style="1" customWidth="1"/>
    <col min="2827" max="2827" width="5.28515625" style="1" customWidth="1"/>
    <col min="2828" max="2828" width="36.28515625" style="1" customWidth="1"/>
    <col min="2829" max="2829" width="5.7109375" style="1" customWidth="1"/>
    <col min="2830" max="2830" width="0" style="1" hidden="1" customWidth="1"/>
    <col min="2831" max="2831" width="20.7109375" style="1" customWidth="1"/>
    <col min="2832" max="2832" width="4.85546875" style="1" customWidth="1"/>
    <col min="2833" max="2833" width="0" style="1" hidden="1" customWidth="1"/>
    <col min="2834" max="2834" width="24.7109375" style="1" customWidth="1"/>
    <col min="2835" max="2835" width="12.28515625" style="1" customWidth="1"/>
    <col min="2836" max="2836" width="0" style="1" hidden="1" customWidth="1"/>
    <col min="2837" max="2837" width="3.42578125" style="1" customWidth="1"/>
    <col min="2838" max="2838" width="0" style="1" hidden="1" customWidth="1"/>
    <col min="2839" max="2839" width="17.7109375" style="1" customWidth="1"/>
    <col min="2840" max="2840" width="3.42578125" style="1" customWidth="1"/>
    <col min="2841" max="2841" width="0" style="1" hidden="1" customWidth="1"/>
    <col min="2842" max="2842" width="23.7109375" style="1" customWidth="1"/>
    <col min="2843" max="2843" width="10" style="1" customWidth="1"/>
    <col min="2844" max="2844" width="0" style="1" hidden="1" customWidth="1"/>
    <col min="2845" max="2846" width="14.7109375" style="1" customWidth="1"/>
    <col min="2847" max="2847" width="12.85546875" style="1" customWidth="1"/>
    <col min="2848" max="2848" width="3.28515625" style="1" customWidth="1"/>
    <col min="2849" max="2849" width="30.28515625" style="1" customWidth="1"/>
    <col min="2850" max="2850" width="5" style="1" customWidth="1"/>
    <col min="2851" max="2851" width="0" style="1" hidden="1" customWidth="1"/>
    <col min="2852" max="2852" width="14.28515625" style="1" customWidth="1"/>
    <col min="2853" max="2853" width="5.7109375" style="1" customWidth="1"/>
    <col min="2854" max="2854" width="0" style="1" hidden="1" customWidth="1"/>
    <col min="2855" max="2855" width="17.28515625" style="1" customWidth="1"/>
    <col min="2856" max="2856" width="12.7109375" style="1" customWidth="1"/>
    <col min="2857" max="2857" width="0" style="1" hidden="1" customWidth="1"/>
    <col min="2858" max="2858" width="5.28515625" style="1" customWidth="1"/>
    <col min="2859" max="2859" width="0" style="1" hidden="1" customWidth="1"/>
    <col min="2860" max="2860" width="17" style="1" customWidth="1"/>
    <col min="2861" max="2861" width="6.28515625" style="1" customWidth="1"/>
    <col min="2862" max="2862" width="0" style="1" hidden="1" customWidth="1"/>
    <col min="2863" max="2863" width="14.28515625" style="1" customWidth="1"/>
    <col min="2864" max="2864" width="7.5703125" style="1" customWidth="1"/>
    <col min="2865" max="2865" width="0" style="1" hidden="1" customWidth="1"/>
    <col min="2866" max="2867" width="14.28515625" style="1" customWidth="1"/>
    <col min="2868" max="2868" width="20.85546875" style="1" customWidth="1"/>
    <col min="2869" max="2869" width="14.42578125" style="1" customWidth="1"/>
    <col min="2870" max="2870" width="15" style="1" customWidth="1"/>
    <col min="2871" max="2871" width="2.7109375" style="1" customWidth="1"/>
    <col min="2872" max="2872" width="11.7109375" style="1" customWidth="1"/>
    <col min="2873" max="2873" width="11.5703125" style="1" customWidth="1"/>
    <col min="2874" max="2874" width="2.28515625" style="1" customWidth="1"/>
    <col min="2875" max="2875" width="41" style="1" customWidth="1"/>
    <col min="2876" max="2876" width="14.28515625" style="1" customWidth="1"/>
    <col min="2877" max="2878" width="11.5703125" style="1" customWidth="1"/>
    <col min="2879" max="2879" width="21.85546875" style="1" customWidth="1"/>
    <col min="2880" max="3071" width="11.42578125" style="1"/>
    <col min="3072" max="3072" width="21.85546875" style="1" customWidth="1"/>
    <col min="3073" max="3073" width="13.85546875" style="1" customWidth="1"/>
    <col min="3074" max="3074" width="38.7109375" style="1" customWidth="1"/>
    <col min="3075" max="3075" width="3" style="1" bestFit="1" customWidth="1"/>
    <col min="3076" max="3076" width="32.28515625" style="1" customWidth="1"/>
    <col min="3077" max="3077" width="46.28515625" style="1" customWidth="1"/>
    <col min="3078" max="3078" width="19" style="1" customWidth="1"/>
    <col min="3079" max="3079" width="0" style="1" hidden="1" customWidth="1"/>
    <col min="3080" max="3080" width="17.7109375" style="1" customWidth="1"/>
    <col min="3081" max="3081" width="0" style="1" hidden="1" customWidth="1"/>
    <col min="3082" max="3082" width="22.28515625" style="1" customWidth="1"/>
    <col min="3083" max="3083" width="5.28515625" style="1" customWidth="1"/>
    <col min="3084" max="3084" width="36.28515625" style="1" customWidth="1"/>
    <col min="3085" max="3085" width="5.7109375" style="1" customWidth="1"/>
    <col min="3086" max="3086" width="0" style="1" hidden="1" customWidth="1"/>
    <col min="3087" max="3087" width="20.7109375" style="1" customWidth="1"/>
    <col min="3088" max="3088" width="4.85546875" style="1" customWidth="1"/>
    <col min="3089" max="3089" width="0" style="1" hidden="1" customWidth="1"/>
    <col min="3090" max="3090" width="24.7109375" style="1" customWidth="1"/>
    <col min="3091" max="3091" width="12.28515625" style="1" customWidth="1"/>
    <col min="3092" max="3092" width="0" style="1" hidden="1" customWidth="1"/>
    <col min="3093" max="3093" width="3.42578125" style="1" customWidth="1"/>
    <col min="3094" max="3094" width="0" style="1" hidden="1" customWidth="1"/>
    <col min="3095" max="3095" width="17.7109375" style="1" customWidth="1"/>
    <col min="3096" max="3096" width="3.42578125" style="1" customWidth="1"/>
    <col min="3097" max="3097" width="0" style="1" hidden="1" customWidth="1"/>
    <col min="3098" max="3098" width="23.7109375" style="1" customWidth="1"/>
    <col min="3099" max="3099" width="10" style="1" customWidth="1"/>
    <col min="3100" max="3100" width="0" style="1" hidden="1" customWidth="1"/>
    <col min="3101" max="3102" width="14.7109375" style="1" customWidth="1"/>
    <col min="3103" max="3103" width="12.85546875" style="1" customWidth="1"/>
    <col min="3104" max="3104" width="3.28515625" style="1" customWidth="1"/>
    <col min="3105" max="3105" width="30.28515625" style="1" customWidth="1"/>
    <col min="3106" max="3106" width="5" style="1" customWidth="1"/>
    <col min="3107" max="3107" width="0" style="1" hidden="1" customWidth="1"/>
    <col min="3108" max="3108" width="14.28515625" style="1" customWidth="1"/>
    <col min="3109" max="3109" width="5.7109375" style="1" customWidth="1"/>
    <col min="3110" max="3110" width="0" style="1" hidden="1" customWidth="1"/>
    <col min="3111" max="3111" width="17.28515625" style="1" customWidth="1"/>
    <col min="3112" max="3112" width="12.7109375" style="1" customWidth="1"/>
    <col min="3113" max="3113" width="0" style="1" hidden="1" customWidth="1"/>
    <col min="3114" max="3114" width="5.28515625" style="1" customWidth="1"/>
    <col min="3115" max="3115" width="0" style="1" hidden="1" customWidth="1"/>
    <col min="3116" max="3116" width="17" style="1" customWidth="1"/>
    <col min="3117" max="3117" width="6.28515625" style="1" customWidth="1"/>
    <col min="3118" max="3118" width="0" style="1" hidden="1" customWidth="1"/>
    <col min="3119" max="3119" width="14.28515625" style="1" customWidth="1"/>
    <col min="3120" max="3120" width="7.5703125" style="1" customWidth="1"/>
    <col min="3121" max="3121" width="0" style="1" hidden="1" customWidth="1"/>
    <col min="3122" max="3123" width="14.28515625" style="1" customWidth="1"/>
    <col min="3124" max="3124" width="20.85546875" style="1" customWidth="1"/>
    <col min="3125" max="3125" width="14.42578125" style="1" customWidth="1"/>
    <col min="3126" max="3126" width="15" style="1" customWidth="1"/>
    <col min="3127" max="3127" width="2.7109375" style="1" customWidth="1"/>
    <col min="3128" max="3128" width="11.7109375" style="1" customWidth="1"/>
    <col min="3129" max="3129" width="11.5703125" style="1" customWidth="1"/>
    <col min="3130" max="3130" width="2.28515625" style="1" customWidth="1"/>
    <col min="3131" max="3131" width="41" style="1" customWidth="1"/>
    <col min="3132" max="3132" width="14.28515625" style="1" customWidth="1"/>
    <col min="3133" max="3134" width="11.5703125" style="1" customWidth="1"/>
    <col min="3135" max="3135" width="21.85546875" style="1" customWidth="1"/>
    <col min="3136" max="3327" width="11.42578125" style="1"/>
    <col min="3328" max="3328" width="21.85546875" style="1" customWidth="1"/>
    <col min="3329" max="3329" width="13.85546875" style="1" customWidth="1"/>
    <col min="3330" max="3330" width="38.7109375" style="1" customWidth="1"/>
    <col min="3331" max="3331" width="3" style="1" bestFit="1" customWidth="1"/>
    <col min="3332" max="3332" width="32.28515625" style="1" customWidth="1"/>
    <col min="3333" max="3333" width="46.28515625" style="1" customWidth="1"/>
    <col min="3334" max="3334" width="19" style="1" customWidth="1"/>
    <col min="3335" max="3335" width="0" style="1" hidden="1" customWidth="1"/>
    <col min="3336" max="3336" width="17.7109375" style="1" customWidth="1"/>
    <col min="3337" max="3337" width="0" style="1" hidden="1" customWidth="1"/>
    <col min="3338" max="3338" width="22.28515625" style="1" customWidth="1"/>
    <col min="3339" max="3339" width="5.28515625" style="1" customWidth="1"/>
    <col min="3340" max="3340" width="36.28515625" style="1" customWidth="1"/>
    <col min="3341" max="3341" width="5.7109375" style="1" customWidth="1"/>
    <col min="3342" max="3342" width="0" style="1" hidden="1" customWidth="1"/>
    <col min="3343" max="3343" width="20.7109375" style="1" customWidth="1"/>
    <col min="3344" max="3344" width="4.85546875" style="1" customWidth="1"/>
    <col min="3345" max="3345" width="0" style="1" hidden="1" customWidth="1"/>
    <col min="3346" max="3346" width="24.7109375" style="1" customWidth="1"/>
    <col min="3347" max="3347" width="12.28515625" style="1" customWidth="1"/>
    <col min="3348" max="3348" width="0" style="1" hidden="1" customWidth="1"/>
    <col min="3349" max="3349" width="3.42578125" style="1" customWidth="1"/>
    <col min="3350" max="3350" width="0" style="1" hidden="1" customWidth="1"/>
    <col min="3351" max="3351" width="17.7109375" style="1" customWidth="1"/>
    <col min="3352" max="3352" width="3.42578125" style="1" customWidth="1"/>
    <col min="3353" max="3353" width="0" style="1" hidden="1" customWidth="1"/>
    <col min="3354" max="3354" width="23.7109375" style="1" customWidth="1"/>
    <col min="3355" max="3355" width="10" style="1" customWidth="1"/>
    <col min="3356" max="3356" width="0" style="1" hidden="1" customWidth="1"/>
    <col min="3357" max="3358" width="14.7109375" style="1" customWidth="1"/>
    <col min="3359" max="3359" width="12.85546875" style="1" customWidth="1"/>
    <col min="3360" max="3360" width="3.28515625" style="1" customWidth="1"/>
    <col min="3361" max="3361" width="30.28515625" style="1" customWidth="1"/>
    <col min="3362" max="3362" width="5" style="1" customWidth="1"/>
    <col min="3363" max="3363" width="0" style="1" hidden="1" customWidth="1"/>
    <col min="3364" max="3364" width="14.28515625" style="1" customWidth="1"/>
    <col min="3365" max="3365" width="5.7109375" style="1" customWidth="1"/>
    <col min="3366" max="3366" width="0" style="1" hidden="1" customWidth="1"/>
    <col min="3367" max="3367" width="17.28515625" style="1" customWidth="1"/>
    <col min="3368" max="3368" width="12.7109375" style="1" customWidth="1"/>
    <col min="3369" max="3369" width="0" style="1" hidden="1" customWidth="1"/>
    <col min="3370" max="3370" width="5.28515625" style="1" customWidth="1"/>
    <col min="3371" max="3371" width="0" style="1" hidden="1" customWidth="1"/>
    <col min="3372" max="3372" width="17" style="1" customWidth="1"/>
    <col min="3373" max="3373" width="6.28515625" style="1" customWidth="1"/>
    <col min="3374" max="3374" width="0" style="1" hidden="1" customWidth="1"/>
    <col min="3375" max="3375" width="14.28515625" style="1" customWidth="1"/>
    <col min="3376" max="3376" width="7.5703125" style="1" customWidth="1"/>
    <col min="3377" max="3377" width="0" style="1" hidden="1" customWidth="1"/>
    <col min="3378" max="3379" width="14.28515625" style="1" customWidth="1"/>
    <col min="3380" max="3380" width="20.85546875" style="1" customWidth="1"/>
    <col min="3381" max="3381" width="14.42578125" style="1" customWidth="1"/>
    <col min="3382" max="3382" width="15" style="1" customWidth="1"/>
    <col min="3383" max="3383" width="2.7109375" style="1" customWidth="1"/>
    <col min="3384" max="3384" width="11.7109375" style="1" customWidth="1"/>
    <col min="3385" max="3385" width="11.5703125" style="1" customWidth="1"/>
    <col min="3386" max="3386" width="2.28515625" style="1" customWidth="1"/>
    <col min="3387" max="3387" width="41" style="1" customWidth="1"/>
    <col min="3388" max="3388" width="14.28515625" style="1" customWidth="1"/>
    <col min="3389" max="3390" width="11.5703125" style="1" customWidth="1"/>
    <col min="3391" max="3391" width="21.85546875" style="1" customWidth="1"/>
    <col min="3392" max="3583" width="11.42578125" style="1"/>
    <col min="3584" max="3584" width="21.85546875" style="1" customWidth="1"/>
    <col min="3585" max="3585" width="13.85546875" style="1" customWidth="1"/>
    <col min="3586" max="3586" width="38.7109375" style="1" customWidth="1"/>
    <col min="3587" max="3587" width="3" style="1" bestFit="1" customWidth="1"/>
    <col min="3588" max="3588" width="32.28515625" style="1" customWidth="1"/>
    <col min="3589" max="3589" width="46.28515625" style="1" customWidth="1"/>
    <col min="3590" max="3590" width="19" style="1" customWidth="1"/>
    <col min="3591" max="3591" width="0" style="1" hidden="1" customWidth="1"/>
    <col min="3592" max="3592" width="17.7109375" style="1" customWidth="1"/>
    <col min="3593" max="3593" width="0" style="1" hidden="1" customWidth="1"/>
    <col min="3594" max="3594" width="22.28515625" style="1" customWidth="1"/>
    <col min="3595" max="3595" width="5.28515625" style="1" customWidth="1"/>
    <col min="3596" max="3596" width="36.28515625" style="1" customWidth="1"/>
    <col min="3597" max="3597" width="5.7109375" style="1" customWidth="1"/>
    <col min="3598" max="3598" width="0" style="1" hidden="1" customWidth="1"/>
    <col min="3599" max="3599" width="20.7109375" style="1" customWidth="1"/>
    <col min="3600" max="3600" width="4.85546875" style="1" customWidth="1"/>
    <col min="3601" max="3601" width="0" style="1" hidden="1" customWidth="1"/>
    <col min="3602" max="3602" width="24.7109375" style="1" customWidth="1"/>
    <col min="3603" max="3603" width="12.28515625" style="1" customWidth="1"/>
    <col min="3604" max="3604" width="0" style="1" hidden="1" customWidth="1"/>
    <col min="3605" max="3605" width="3.42578125" style="1" customWidth="1"/>
    <col min="3606" max="3606" width="0" style="1" hidden="1" customWidth="1"/>
    <col min="3607" max="3607" width="17.7109375" style="1" customWidth="1"/>
    <col min="3608" max="3608" width="3.42578125" style="1" customWidth="1"/>
    <col min="3609" max="3609" width="0" style="1" hidden="1" customWidth="1"/>
    <col min="3610" max="3610" width="23.7109375" style="1" customWidth="1"/>
    <col min="3611" max="3611" width="10" style="1" customWidth="1"/>
    <col min="3612" max="3612" width="0" style="1" hidden="1" customWidth="1"/>
    <col min="3613" max="3614" width="14.7109375" style="1" customWidth="1"/>
    <col min="3615" max="3615" width="12.85546875" style="1" customWidth="1"/>
    <col min="3616" max="3616" width="3.28515625" style="1" customWidth="1"/>
    <col min="3617" max="3617" width="30.28515625" style="1" customWidth="1"/>
    <col min="3618" max="3618" width="5" style="1" customWidth="1"/>
    <col min="3619" max="3619" width="0" style="1" hidden="1" customWidth="1"/>
    <col min="3620" max="3620" width="14.28515625" style="1" customWidth="1"/>
    <col min="3621" max="3621" width="5.7109375" style="1" customWidth="1"/>
    <col min="3622" max="3622" width="0" style="1" hidden="1" customWidth="1"/>
    <col min="3623" max="3623" width="17.28515625" style="1" customWidth="1"/>
    <col min="3624" max="3624" width="12.7109375" style="1" customWidth="1"/>
    <col min="3625" max="3625" width="0" style="1" hidden="1" customWidth="1"/>
    <col min="3626" max="3626" width="5.28515625" style="1" customWidth="1"/>
    <col min="3627" max="3627" width="0" style="1" hidden="1" customWidth="1"/>
    <col min="3628" max="3628" width="17" style="1" customWidth="1"/>
    <col min="3629" max="3629" width="6.28515625" style="1" customWidth="1"/>
    <col min="3630" max="3630" width="0" style="1" hidden="1" customWidth="1"/>
    <col min="3631" max="3631" width="14.28515625" style="1" customWidth="1"/>
    <col min="3632" max="3632" width="7.5703125" style="1" customWidth="1"/>
    <col min="3633" max="3633" width="0" style="1" hidden="1" customWidth="1"/>
    <col min="3634" max="3635" width="14.28515625" style="1" customWidth="1"/>
    <col min="3636" max="3636" width="20.85546875" style="1" customWidth="1"/>
    <col min="3637" max="3637" width="14.42578125" style="1" customWidth="1"/>
    <col min="3638" max="3638" width="15" style="1" customWidth="1"/>
    <col min="3639" max="3639" width="2.7109375" style="1" customWidth="1"/>
    <col min="3640" max="3640" width="11.7109375" style="1" customWidth="1"/>
    <col min="3641" max="3641" width="11.5703125" style="1" customWidth="1"/>
    <col min="3642" max="3642" width="2.28515625" style="1" customWidth="1"/>
    <col min="3643" max="3643" width="41" style="1" customWidth="1"/>
    <col min="3644" max="3644" width="14.28515625" style="1" customWidth="1"/>
    <col min="3645" max="3646" width="11.5703125" style="1" customWidth="1"/>
    <col min="3647" max="3647" width="21.85546875" style="1" customWidth="1"/>
    <col min="3648" max="3839" width="11.42578125" style="1"/>
    <col min="3840" max="3840" width="21.85546875" style="1" customWidth="1"/>
    <col min="3841" max="3841" width="13.85546875" style="1" customWidth="1"/>
    <col min="3842" max="3842" width="38.7109375" style="1" customWidth="1"/>
    <col min="3843" max="3843" width="3" style="1" bestFit="1" customWidth="1"/>
    <col min="3844" max="3844" width="32.28515625" style="1" customWidth="1"/>
    <col min="3845" max="3845" width="46.28515625" style="1" customWidth="1"/>
    <col min="3846" max="3846" width="19" style="1" customWidth="1"/>
    <col min="3847" max="3847" width="0" style="1" hidden="1" customWidth="1"/>
    <col min="3848" max="3848" width="17.7109375" style="1" customWidth="1"/>
    <col min="3849" max="3849" width="0" style="1" hidden="1" customWidth="1"/>
    <col min="3850" max="3850" width="22.28515625" style="1" customWidth="1"/>
    <col min="3851" max="3851" width="5.28515625" style="1" customWidth="1"/>
    <col min="3852" max="3852" width="36.28515625" style="1" customWidth="1"/>
    <col min="3853" max="3853" width="5.7109375" style="1" customWidth="1"/>
    <col min="3854" max="3854" width="0" style="1" hidden="1" customWidth="1"/>
    <col min="3855" max="3855" width="20.7109375" style="1" customWidth="1"/>
    <col min="3856" max="3856" width="4.85546875" style="1" customWidth="1"/>
    <col min="3857" max="3857" width="0" style="1" hidden="1" customWidth="1"/>
    <col min="3858" max="3858" width="24.7109375" style="1" customWidth="1"/>
    <col min="3859" max="3859" width="12.28515625" style="1" customWidth="1"/>
    <col min="3860" max="3860" width="0" style="1" hidden="1" customWidth="1"/>
    <col min="3861" max="3861" width="3.42578125" style="1" customWidth="1"/>
    <col min="3862" max="3862" width="0" style="1" hidden="1" customWidth="1"/>
    <col min="3863" max="3863" width="17.7109375" style="1" customWidth="1"/>
    <col min="3864" max="3864" width="3.42578125" style="1" customWidth="1"/>
    <col min="3865" max="3865" width="0" style="1" hidden="1" customWidth="1"/>
    <col min="3866" max="3866" width="23.7109375" style="1" customWidth="1"/>
    <col min="3867" max="3867" width="10" style="1" customWidth="1"/>
    <col min="3868" max="3868" width="0" style="1" hidden="1" customWidth="1"/>
    <col min="3869" max="3870" width="14.7109375" style="1" customWidth="1"/>
    <col min="3871" max="3871" width="12.85546875" style="1" customWidth="1"/>
    <col min="3872" max="3872" width="3.28515625" style="1" customWidth="1"/>
    <col min="3873" max="3873" width="30.28515625" style="1" customWidth="1"/>
    <col min="3874" max="3874" width="5" style="1" customWidth="1"/>
    <col min="3875" max="3875" width="0" style="1" hidden="1" customWidth="1"/>
    <col min="3876" max="3876" width="14.28515625" style="1" customWidth="1"/>
    <col min="3877" max="3877" width="5.7109375" style="1" customWidth="1"/>
    <col min="3878" max="3878" width="0" style="1" hidden="1" customWidth="1"/>
    <col min="3879" max="3879" width="17.28515625" style="1" customWidth="1"/>
    <col min="3880" max="3880" width="12.7109375" style="1" customWidth="1"/>
    <col min="3881" max="3881" width="0" style="1" hidden="1" customWidth="1"/>
    <col min="3882" max="3882" width="5.28515625" style="1" customWidth="1"/>
    <col min="3883" max="3883" width="0" style="1" hidden="1" customWidth="1"/>
    <col min="3884" max="3884" width="17" style="1" customWidth="1"/>
    <col min="3885" max="3885" width="6.28515625" style="1" customWidth="1"/>
    <col min="3886" max="3886" width="0" style="1" hidden="1" customWidth="1"/>
    <col min="3887" max="3887" width="14.28515625" style="1" customWidth="1"/>
    <col min="3888" max="3888" width="7.5703125" style="1" customWidth="1"/>
    <col min="3889" max="3889" width="0" style="1" hidden="1" customWidth="1"/>
    <col min="3890" max="3891" width="14.28515625" style="1" customWidth="1"/>
    <col min="3892" max="3892" width="20.85546875" style="1" customWidth="1"/>
    <col min="3893" max="3893" width="14.42578125" style="1" customWidth="1"/>
    <col min="3894" max="3894" width="15" style="1" customWidth="1"/>
    <col min="3895" max="3895" width="2.7109375" style="1" customWidth="1"/>
    <col min="3896" max="3896" width="11.7109375" style="1" customWidth="1"/>
    <col min="3897" max="3897" width="11.5703125" style="1" customWidth="1"/>
    <col min="3898" max="3898" width="2.28515625" style="1" customWidth="1"/>
    <col min="3899" max="3899" width="41" style="1" customWidth="1"/>
    <col min="3900" max="3900" width="14.28515625" style="1" customWidth="1"/>
    <col min="3901" max="3902" width="11.5703125" style="1" customWidth="1"/>
    <col min="3903" max="3903" width="21.85546875" style="1" customWidth="1"/>
    <col min="3904" max="4095" width="11.42578125" style="1"/>
    <col min="4096" max="4096" width="21.85546875" style="1" customWidth="1"/>
    <col min="4097" max="4097" width="13.85546875" style="1" customWidth="1"/>
    <col min="4098" max="4098" width="38.7109375" style="1" customWidth="1"/>
    <col min="4099" max="4099" width="3" style="1" bestFit="1" customWidth="1"/>
    <col min="4100" max="4100" width="32.28515625" style="1" customWidth="1"/>
    <col min="4101" max="4101" width="46.28515625" style="1" customWidth="1"/>
    <col min="4102" max="4102" width="19" style="1" customWidth="1"/>
    <col min="4103" max="4103" width="0" style="1" hidden="1" customWidth="1"/>
    <col min="4104" max="4104" width="17.7109375" style="1" customWidth="1"/>
    <col min="4105" max="4105" width="0" style="1" hidden="1" customWidth="1"/>
    <col min="4106" max="4106" width="22.28515625" style="1" customWidth="1"/>
    <col min="4107" max="4107" width="5.28515625" style="1" customWidth="1"/>
    <col min="4108" max="4108" width="36.28515625" style="1" customWidth="1"/>
    <col min="4109" max="4109" width="5.7109375" style="1" customWidth="1"/>
    <col min="4110" max="4110" width="0" style="1" hidden="1" customWidth="1"/>
    <col min="4111" max="4111" width="20.7109375" style="1" customWidth="1"/>
    <col min="4112" max="4112" width="4.85546875" style="1" customWidth="1"/>
    <col min="4113" max="4113" width="0" style="1" hidden="1" customWidth="1"/>
    <col min="4114" max="4114" width="24.7109375" style="1" customWidth="1"/>
    <col min="4115" max="4115" width="12.28515625" style="1" customWidth="1"/>
    <col min="4116" max="4116" width="0" style="1" hidden="1" customWidth="1"/>
    <col min="4117" max="4117" width="3.42578125" style="1" customWidth="1"/>
    <col min="4118" max="4118" width="0" style="1" hidden="1" customWidth="1"/>
    <col min="4119" max="4119" width="17.7109375" style="1" customWidth="1"/>
    <col min="4120" max="4120" width="3.42578125" style="1" customWidth="1"/>
    <col min="4121" max="4121" width="0" style="1" hidden="1" customWidth="1"/>
    <col min="4122" max="4122" width="23.7109375" style="1" customWidth="1"/>
    <col min="4123" max="4123" width="10" style="1" customWidth="1"/>
    <col min="4124" max="4124" width="0" style="1" hidden="1" customWidth="1"/>
    <col min="4125" max="4126" width="14.7109375" style="1" customWidth="1"/>
    <col min="4127" max="4127" width="12.85546875" style="1" customWidth="1"/>
    <col min="4128" max="4128" width="3.28515625" style="1" customWidth="1"/>
    <col min="4129" max="4129" width="30.28515625" style="1" customWidth="1"/>
    <col min="4130" max="4130" width="5" style="1" customWidth="1"/>
    <col min="4131" max="4131" width="0" style="1" hidden="1" customWidth="1"/>
    <col min="4132" max="4132" width="14.28515625" style="1" customWidth="1"/>
    <col min="4133" max="4133" width="5.7109375" style="1" customWidth="1"/>
    <col min="4134" max="4134" width="0" style="1" hidden="1" customWidth="1"/>
    <col min="4135" max="4135" width="17.28515625" style="1" customWidth="1"/>
    <col min="4136" max="4136" width="12.7109375" style="1" customWidth="1"/>
    <col min="4137" max="4137" width="0" style="1" hidden="1" customWidth="1"/>
    <col min="4138" max="4138" width="5.28515625" style="1" customWidth="1"/>
    <col min="4139" max="4139" width="0" style="1" hidden="1" customWidth="1"/>
    <col min="4140" max="4140" width="17" style="1" customWidth="1"/>
    <col min="4141" max="4141" width="6.28515625" style="1" customWidth="1"/>
    <col min="4142" max="4142" width="0" style="1" hidden="1" customWidth="1"/>
    <col min="4143" max="4143" width="14.28515625" style="1" customWidth="1"/>
    <col min="4144" max="4144" width="7.5703125" style="1" customWidth="1"/>
    <col min="4145" max="4145" width="0" style="1" hidden="1" customWidth="1"/>
    <col min="4146" max="4147" width="14.28515625" style="1" customWidth="1"/>
    <col min="4148" max="4148" width="20.85546875" style="1" customWidth="1"/>
    <col min="4149" max="4149" width="14.42578125" style="1" customWidth="1"/>
    <col min="4150" max="4150" width="15" style="1" customWidth="1"/>
    <col min="4151" max="4151" width="2.7109375" style="1" customWidth="1"/>
    <col min="4152" max="4152" width="11.7109375" style="1" customWidth="1"/>
    <col min="4153" max="4153" width="11.5703125" style="1" customWidth="1"/>
    <col min="4154" max="4154" width="2.28515625" style="1" customWidth="1"/>
    <col min="4155" max="4155" width="41" style="1" customWidth="1"/>
    <col min="4156" max="4156" width="14.28515625" style="1" customWidth="1"/>
    <col min="4157" max="4158" width="11.5703125" style="1" customWidth="1"/>
    <col min="4159" max="4159" width="21.85546875" style="1" customWidth="1"/>
    <col min="4160" max="4351" width="11.42578125" style="1"/>
    <col min="4352" max="4352" width="21.85546875" style="1" customWidth="1"/>
    <col min="4353" max="4353" width="13.85546875" style="1" customWidth="1"/>
    <col min="4354" max="4354" width="38.7109375" style="1" customWidth="1"/>
    <col min="4355" max="4355" width="3" style="1" bestFit="1" customWidth="1"/>
    <col min="4356" max="4356" width="32.28515625" style="1" customWidth="1"/>
    <col min="4357" max="4357" width="46.28515625" style="1" customWidth="1"/>
    <col min="4358" max="4358" width="19" style="1" customWidth="1"/>
    <col min="4359" max="4359" width="0" style="1" hidden="1" customWidth="1"/>
    <col min="4360" max="4360" width="17.7109375" style="1" customWidth="1"/>
    <col min="4361" max="4361" width="0" style="1" hidden="1" customWidth="1"/>
    <col min="4362" max="4362" width="22.28515625" style="1" customWidth="1"/>
    <col min="4363" max="4363" width="5.28515625" style="1" customWidth="1"/>
    <col min="4364" max="4364" width="36.28515625" style="1" customWidth="1"/>
    <col min="4365" max="4365" width="5.7109375" style="1" customWidth="1"/>
    <col min="4366" max="4366" width="0" style="1" hidden="1" customWidth="1"/>
    <col min="4367" max="4367" width="20.7109375" style="1" customWidth="1"/>
    <col min="4368" max="4368" width="4.85546875" style="1" customWidth="1"/>
    <col min="4369" max="4369" width="0" style="1" hidden="1" customWidth="1"/>
    <col min="4370" max="4370" width="24.7109375" style="1" customWidth="1"/>
    <col min="4371" max="4371" width="12.28515625" style="1" customWidth="1"/>
    <col min="4372" max="4372" width="0" style="1" hidden="1" customWidth="1"/>
    <col min="4373" max="4373" width="3.42578125" style="1" customWidth="1"/>
    <col min="4374" max="4374" width="0" style="1" hidden="1" customWidth="1"/>
    <col min="4375" max="4375" width="17.7109375" style="1" customWidth="1"/>
    <col min="4376" max="4376" width="3.42578125" style="1" customWidth="1"/>
    <col min="4377" max="4377" width="0" style="1" hidden="1" customWidth="1"/>
    <col min="4378" max="4378" width="23.7109375" style="1" customWidth="1"/>
    <col min="4379" max="4379" width="10" style="1" customWidth="1"/>
    <col min="4380" max="4380" width="0" style="1" hidden="1" customWidth="1"/>
    <col min="4381" max="4382" width="14.7109375" style="1" customWidth="1"/>
    <col min="4383" max="4383" width="12.85546875" style="1" customWidth="1"/>
    <col min="4384" max="4384" width="3.28515625" style="1" customWidth="1"/>
    <col min="4385" max="4385" width="30.28515625" style="1" customWidth="1"/>
    <col min="4386" max="4386" width="5" style="1" customWidth="1"/>
    <col min="4387" max="4387" width="0" style="1" hidden="1" customWidth="1"/>
    <col min="4388" max="4388" width="14.28515625" style="1" customWidth="1"/>
    <col min="4389" max="4389" width="5.7109375" style="1" customWidth="1"/>
    <col min="4390" max="4390" width="0" style="1" hidden="1" customWidth="1"/>
    <col min="4391" max="4391" width="17.28515625" style="1" customWidth="1"/>
    <col min="4392" max="4392" width="12.7109375" style="1" customWidth="1"/>
    <col min="4393" max="4393" width="0" style="1" hidden="1" customWidth="1"/>
    <col min="4394" max="4394" width="5.28515625" style="1" customWidth="1"/>
    <col min="4395" max="4395" width="0" style="1" hidden="1" customWidth="1"/>
    <col min="4396" max="4396" width="17" style="1" customWidth="1"/>
    <col min="4397" max="4397" width="6.28515625" style="1" customWidth="1"/>
    <col min="4398" max="4398" width="0" style="1" hidden="1" customWidth="1"/>
    <col min="4399" max="4399" width="14.28515625" style="1" customWidth="1"/>
    <col min="4400" max="4400" width="7.5703125" style="1" customWidth="1"/>
    <col min="4401" max="4401" width="0" style="1" hidden="1" customWidth="1"/>
    <col min="4402" max="4403" width="14.28515625" style="1" customWidth="1"/>
    <col min="4404" max="4404" width="20.85546875" style="1" customWidth="1"/>
    <col min="4405" max="4405" width="14.42578125" style="1" customWidth="1"/>
    <col min="4406" max="4406" width="15" style="1" customWidth="1"/>
    <col min="4407" max="4407" width="2.7109375" style="1" customWidth="1"/>
    <col min="4408" max="4408" width="11.7109375" style="1" customWidth="1"/>
    <col min="4409" max="4409" width="11.5703125" style="1" customWidth="1"/>
    <col min="4410" max="4410" width="2.28515625" style="1" customWidth="1"/>
    <col min="4411" max="4411" width="41" style="1" customWidth="1"/>
    <col min="4412" max="4412" width="14.28515625" style="1" customWidth="1"/>
    <col min="4413" max="4414" width="11.5703125" style="1" customWidth="1"/>
    <col min="4415" max="4415" width="21.85546875" style="1" customWidth="1"/>
    <col min="4416" max="4607" width="11.42578125" style="1"/>
    <col min="4608" max="4608" width="21.85546875" style="1" customWidth="1"/>
    <col min="4609" max="4609" width="13.85546875" style="1" customWidth="1"/>
    <col min="4610" max="4610" width="38.7109375" style="1" customWidth="1"/>
    <col min="4611" max="4611" width="3" style="1" bestFit="1" customWidth="1"/>
    <col min="4612" max="4612" width="32.28515625" style="1" customWidth="1"/>
    <col min="4613" max="4613" width="46.28515625" style="1" customWidth="1"/>
    <col min="4614" max="4614" width="19" style="1" customWidth="1"/>
    <col min="4615" max="4615" width="0" style="1" hidden="1" customWidth="1"/>
    <col min="4616" max="4616" width="17.7109375" style="1" customWidth="1"/>
    <col min="4617" max="4617" width="0" style="1" hidden="1" customWidth="1"/>
    <col min="4618" max="4618" width="22.28515625" style="1" customWidth="1"/>
    <col min="4619" max="4619" width="5.28515625" style="1" customWidth="1"/>
    <col min="4620" max="4620" width="36.28515625" style="1" customWidth="1"/>
    <col min="4621" max="4621" width="5.7109375" style="1" customWidth="1"/>
    <col min="4622" max="4622" width="0" style="1" hidden="1" customWidth="1"/>
    <col min="4623" max="4623" width="20.7109375" style="1" customWidth="1"/>
    <col min="4624" max="4624" width="4.85546875" style="1" customWidth="1"/>
    <col min="4625" max="4625" width="0" style="1" hidden="1" customWidth="1"/>
    <col min="4626" max="4626" width="24.7109375" style="1" customWidth="1"/>
    <col min="4627" max="4627" width="12.28515625" style="1" customWidth="1"/>
    <col min="4628" max="4628" width="0" style="1" hidden="1" customWidth="1"/>
    <col min="4629" max="4629" width="3.42578125" style="1" customWidth="1"/>
    <col min="4630" max="4630" width="0" style="1" hidden="1" customWidth="1"/>
    <col min="4631" max="4631" width="17.7109375" style="1" customWidth="1"/>
    <col min="4632" max="4632" width="3.42578125" style="1" customWidth="1"/>
    <col min="4633" max="4633" width="0" style="1" hidden="1" customWidth="1"/>
    <col min="4634" max="4634" width="23.7109375" style="1" customWidth="1"/>
    <col min="4635" max="4635" width="10" style="1" customWidth="1"/>
    <col min="4636" max="4636" width="0" style="1" hidden="1" customWidth="1"/>
    <col min="4637" max="4638" width="14.7109375" style="1" customWidth="1"/>
    <col min="4639" max="4639" width="12.85546875" style="1" customWidth="1"/>
    <col min="4640" max="4640" width="3.28515625" style="1" customWidth="1"/>
    <col min="4641" max="4641" width="30.28515625" style="1" customWidth="1"/>
    <col min="4642" max="4642" width="5" style="1" customWidth="1"/>
    <col min="4643" max="4643" width="0" style="1" hidden="1" customWidth="1"/>
    <col min="4644" max="4644" width="14.28515625" style="1" customWidth="1"/>
    <col min="4645" max="4645" width="5.7109375" style="1" customWidth="1"/>
    <col min="4646" max="4646" width="0" style="1" hidden="1" customWidth="1"/>
    <col min="4647" max="4647" width="17.28515625" style="1" customWidth="1"/>
    <col min="4648" max="4648" width="12.7109375" style="1" customWidth="1"/>
    <col min="4649" max="4649" width="0" style="1" hidden="1" customWidth="1"/>
    <col min="4650" max="4650" width="5.28515625" style="1" customWidth="1"/>
    <col min="4651" max="4651" width="0" style="1" hidden="1" customWidth="1"/>
    <col min="4652" max="4652" width="17" style="1" customWidth="1"/>
    <col min="4653" max="4653" width="6.28515625" style="1" customWidth="1"/>
    <col min="4654" max="4654" width="0" style="1" hidden="1" customWidth="1"/>
    <col min="4655" max="4655" width="14.28515625" style="1" customWidth="1"/>
    <col min="4656" max="4656" width="7.5703125" style="1" customWidth="1"/>
    <col min="4657" max="4657" width="0" style="1" hidden="1" customWidth="1"/>
    <col min="4658" max="4659" width="14.28515625" style="1" customWidth="1"/>
    <col min="4660" max="4660" width="20.85546875" style="1" customWidth="1"/>
    <col min="4661" max="4661" width="14.42578125" style="1" customWidth="1"/>
    <col min="4662" max="4662" width="15" style="1" customWidth="1"/>
    <col min="4663" max="4663" width="2.7109375" style="1" customWidth="1"/>
    <col min="4664" max="4664" width="11.7109375" style="1" customWidth="1"/>
    <col min="4665" max="4665" width="11.5703125" style="1" customWidth="1"/>
    <col min="4666" max="4666" width="2.28515625" style="1" customWidth="1"/>
    <col min="4667" max="4667" width="41" style="1" customWidth="1"/>
    <col min="4668" max="4668" width="14.28515625" style="1" customWidth="1"/>
    <col min="4669" max="4670" width="11.5703125" style="1" customWidth="1"/>
    <col min="4671" max="4671" width="21.85546875" style="1" customWidth="1"/>
    <col min="4672" max="4863" width="11.42578125" style="1"/>
    <col min="4864" max="4864" width="21.85546875" style="1" customWidth="1"/>
    <col min="4865" max="4865" width="13.85546875" style="1" customWidth="1"/>
    <col min="4866" max="4866" width="38.7109375" style="1" customWidth="1"/>
    <col min="4867" max="4867" width="3" style="1" bestFit="1" customWidth="1"/>
    <col min="4868" max="4868" width="32.28515625" style="1" customWidth="1"/>
    <col min="4869" max="4869" width="46.28515625" style="1" customWidth="1"/>
    <col min="4870" max="4870" width="19" style="1" customWidth="1"/>
    <col min="4871" max="4871" width="0" style="1" hidden="1" customWidth="1"/>
    <col min="4872" max="4872" width="17.7109375" style="1" customWidth="1"/>
    <col min="4873" max="4873" width="0" style="1" hidden="1" customWidth="1"/>
    <col min="4874" max="4874" width="22.28515625" style="1" customWidth="1"/>
    <col min="4875" max="4875" width="5.28515625" style="1" customWidth="1"/>
    <col min="4876" max="4876" width="36.28515625" style="1" customWidth="1"/>
    <col min="4877" max="4877" width="5.7109375" style="1" customWidth="1"/>
    <col min="4878" max="4878" width="0" style="1" hidden="1" customWidth="1"/>
    <col min="4879" max="4879" width="20.7109375" style="1" customWidth="1"/>
    <col min="4880" max="4880" width="4.85546875" style="1" customWidth="1"/>
    <col min="4881" max="4881" width="0" style="1" hidden="1" customWidth="1"/>
    <col min="4882" max="4882" width="24.7109375" style="1" customWidth="1"/>
    <col min="4883" max="4883" width="12.28515625" style="1" customWidth="1"/>
    <col min="4884" max="4884" width="0" style="1" hidden="1" customWidth="1"/>
    <col min="4885" max="4885" width="3.42578125" style="1" customWidth="1"/>
    <col min="4886" max="4886" width="0" style="1" hidden="1" customWidth="1"/>
    <col min="4887" max="4887" width="17.7109375" style="1" customWidth="1"/>
    <col min="4888" max="4888" width="3.42578125" style="1" customWidth="1"/>
    <col min="4889" max="4889" width="0" style="1" hidden="1" customWidth="1"/>
    <col min="4890" max="4890" width="23.7109375" style="1" customWidth="1"/>
    <col min="4891" max="4891" width="10" style="1" customWidth="1"/>
    <col min="4892" max="4892" width="0" style="1" hidden="1" customWidth="1"/>
    <col min="4893" max="4894" width="14.7109375" style="1" customWidth="1"/>
    <col min="4895" max="4895" width="12.85546875" style="1" customWidth="1"/>
    <col min="4896" max="4896" width="3.28515625" style="1" customWidth="1"/>
    <col min="4897" max="4897" width="30.28515625" style="1" customWidth="1"/>
    <col min="4898" max="4898" width="5" style="1" customWidth="1"/>
    <col min="4899" max="4899" width="0" style="1" hidden="1" customWidth="1"/>
    <col min="4900" max="4900" width="14.28515625" style="1" customWidth="1"/>
    <col min="4901" max="4901" width="5.7109375" style="1" customWidth="1"/>
    <col min="4902" max="4902" width="0" style="1" hidden="1" customWidth="1"/>
    <col min="4903" max="4903" width="17.28515625" style="1" customWidth="1"/>
    <col min="4904" max="4904" width="12.7109375" style="1" customWidth="1"/>
    <col min="4905" max="4905" width="0" style="1" hidden="1" customWidth="1"/>
    <col min="4906" max="4906" width="5.28515625" style="1" customWidth="1"/>
    <col min="4907" max="4907" width="0" style="1" hidden="1" customWidth="1"/>
    <col min="4908" max="4908" width="17" style="1" customWidth="1"/>
    <col min="4909" max="4909" width="6.28515625" style="1" customWidth="1"/>
    <col min="4910" max="4910" width="0" style="1" hidden="1" customWidth="1"/>
    <col min="4911" max="4911" width="14.28515625" style="1" customWidth="1"/>
    <col min="4912" max="4912" width="7.5703125" style="1" customWidth="1"/>
    <col min="4913" max="4913" width="0" style="1" hidden="1" customWidth="1"/>
    <col min="4914" max="4915" width="14.28515625" style="1" customWidth="1"/>
    <col min="4916" max="4916" width="20.85546875" style="1" customWidth="1"/>
    <col min="4917" max="4917" width="14.42578125" style="1" customWidth="1"/>
    <col min="4918" max="4918" width="15" style="1" customWidth="1"/>
    <col min="4919" max="4919" width="2.7109375" style="1" customWidth="1"/>
    <col min="4920" max="4920" width="11.7109375" style="1" customWidth="1"/>
    <col min="4921" max="4921" width="11.5703125" style="1" customWidth="1"/>
    <col min="4922" max="4922" width="2.28515625" style="1" customWidth="1"/>
    <col min="4923" max="4923" width="41" style="1" customWidth="1"/>
    <col min="4924" max="4924" width="14.28515625" style="1" customWidth="1"/>
    <col min="4925" max="4926" width="11.5703125" style="1" customWidth="1"/>
    <col min="4927" max="4927" width="21.85546875" style="1" customWidth="1"/>
    <col min="4928" max="5119" width="11.42578125" style="1"/>
    <col min="5120" max="5120" width="21.85546875" style="1" customWidth="1"/>
    <col min="5121" max="5121" width="13.85546875" style="1" customWidth="1"/>
    <col min="5122" max="5122" width="38.7109375" style="1" customWidth="1"/>
    <col min="5123" max="5123" width="3" style="1" bestFit="1" customWidth="1"/>
    <col min="5124" max="5124" width="32.28515625" style="1" customWidth="1"/>
    <col min="5125" max="5125" width="46.28515625" style="1" customWidth="1"/>
    <col min="5126" max="5126" width="19" style="1" customWidth="1"/>
    <col min="5127" max="5127" width="0" style="1" hidden="1" customWidth="1"/>
    <col min="5128" max="5128" width="17.7109375" style="1" customWidth="1"/>
    <col min="5129" max="5129" width="0" style="1" hidden="1" customWidth="1"/>
    <col min="5130" max="5130" width="22.28515625" style="1" customWidth="1"/>
    <col min="5131" max="5131" width="5.28515625" style="1" customWidth="1"/>
    <col min="5132" max="5132" width="36.28515625" style="1" customWidth="1"/>
    <col min="5133" max="5133" width="5.7109375" style="1" customWidth="1"/>
    <col min="5134" max="5134" width="0" style="1" hidden="1" customWidth="1"/>
    <col min="5135" max="5135" width="20.7109375" style="1" customWidth="1"/>
    <col min="5136" max="5136" width="4.85546875" style="1" customWidth="1"/>
    <col min="5137" max="5137" width="0" style="1" hidden="1" customWidth="1"/>
    <col min="5138" max="5138" width="24.7109375" style="1" customWidth="1"/>
    <col min="5139" max="5139" width="12.28515625" style="1" customWidth="1"/>
    <col min="5140" max="5140" width="0" style="1" hidden="1" customWidth="1"/>
    <col min="5141" max="5141" width="3.42578125" style="1" customWidth="1"/>
    <col min="5142" max="5142" width="0" style="1" hidden="1" customWidth="1"/>
    <col min="5143" max="5143" width="17.7109375" style="1" customWidth="1"/>
    <col min="5144" max="5144" width="3.42578125" style="1" customWidth="1"/>
    <col min="5145" max="5145" width="0" style="1" hidden="1" customWidth="1"/>
    <col min="5146" max="5146" width="23.7109375" style="1" customWidth="1"/>
    <col min="5147" max="5147" width="10" style="1" customWidth="1"/>
    <col min="5148" max="5148" width="0" style="1" hidden="1" customWidth="1"/>
    <col min="5149" max="5150" width="14.7109375" style="1" customWidth="1"/>
    <col min="5151" max="5151" width="12.85546875" style="1" customWidth="1"/>
    <col min="5152" max="5152" width="3.28515625" style="1" customWidth="1"/>
    <col min="5153" max="5153" width="30.28515625" style="1" customWidth="1"/>
    <col min="5154" max="5154" width="5" style="1" customWidth="1"/>
    <col min="5155" max="5155" width="0" style="1" hidden="1" customWidth="1"/>
    <col min="5156" max="5156" width="14.28515625" style="1" customWidth="1"/>
    <col min="5157" max="5157" width="5.7109375" style="1" customWidth="1"/>
    <col min="5158" max="5158" width="0" style="1" hidden="1" customWidth="1"/>
    <col min="5159" max="5159" width="17.28515625" style="1" customWidth="1"/>
    <col min="5160" max="5160" width="12.7109375" style="1" customWidth="1"/>
    <col min="5161" max="5161" width="0" style="1" hidden="1" customWidth="1"/>
    <col min="5162" max="5162" width="5.28515625" style="1" customWidth="1"/>
    <col min="5163" max="5163" width="0" style="1" hidden="1" customWidth="1"/>
    <col min="5164" max="5164" width="17" style="1" customWidth="1"/>
    <col min="5165" max="5165" width="6.28515625" style="1" customWidth="1"/>
    <col min="5166" max="5166" width="0" style="1" hidden="1" customWidth="1"/>
    <col min="5167" max="5167" width="14.28515625" style="1" customWidth="1"/>
    <col min="5168" max="5168" width="7.5703125" style="1" customWidth="1"/>
    <col min="5169" max="5169" width="0" style="1" hidden="1" customWidth="1"/>
    <col min="5170" max="5171" width="14.28515625" style="1" customWidth="1"/>
    <col min="5172" max="5172" width="20.85546875" style="1" customWidth="1"/>
    <col min="5173" max="5173" width="14.42578125" style="1" customWidth="1"/>
    <col min="5174" max="5174" width="15" style="1" customWidth="1"/>
    <col min="5175" max="5175" width="2.7109375" style="1" customWidth="1"/>
    <col min="5176" max="5176" width="11.7109375" style="1" customWidth="1"/>
    <col min="5177" max="5177" width="11.5703125" style="1" customWidth="1"/>
    <col min="5178" max="5178" width="2.28515625" style="1" customWidth="1"/>
    <col min="5179" max="5179" width="41" style="1" customWidth="1"/>
    <col min="5180" max="5180" width="14.28515625" style="1" customWidth="1"/>
    <col min="5181" max="5182" width="11.5703125" style="1" customWidth="1"/>
    <col min="5183" max="5183" width="21.85546875" style="1" customWidth="1"/>
    <col min="5184" max="5375" width="11.42578125" style="1"/>
    <col min="5376" max="5376" width="21.85546875" style="1" customWidth="1"/>
    <col min="5377" max="5377" width="13.85546875" style="1" customWidth="1"/>
    <col min="5378" max="5378" width="38.7109375" style="1" customWidth="1"/>
    <col min="5379" max="5379" width="3" style="1" bestFit="1" customWidth="1"/>
    <col min="5380" max="5380" width="32.28515625" style="1" customWidth="1"/>
    <col min="5381" max="5381" width="46.28515625" style="1" customWidth="1"/>
    <col min="5382" max="5382" width="19" style="1" customWidth="1"/>
    <col min="5383" max="5383" width="0" style="1" hidden="1" customWidth="1"/>
    <col min="5384" max="5384" width="17.7109375" style="1" customWidth="1"/>
    <col min="5385" max="5385" width="0" style="1" hidden="1" customWidth="1"/>
    <col min="5386" max="5386" width="22.28515625" style="1" customWidth="1"/>
    <col min="5387" max="5387" width="5.28515625" style="1" customWidth="1"/>
    <col min="5388" max="5388" width="36.28515625" style="1" customWidth="1"/>
    <col min="5389" max="5389" width="5.7109375" style="1" customWidth="1"/>
    <col min="5390" max="5390" width="0" style="1" hidden="1" customWidth="1"/>
    <col min="5391" max="5391" width="20.7109375" style="1" customWidth="1"/>
    <col min="5392" max="5392" width="4.85546875" style="1" customWidth="1"/>
    <col min="5393" max="5393" width="0" style="1" hidden="1" customWidth="1"/>
    <col min="5394" max="5394" width="24.7109375" style="1" customWidth="1"/>
    <col min="5395" max="5395" width="12.28515625" style="1" customWidth="1"/>
    <col min="5396" max="5396" width="0" style="1" hidden="1" customWidth="1"/>
    <col min="5397" max="5397" width="3.42578125" style="1" customWidth="1"/>
    <col min="5398" max="5398" width="0" style="1" hidden="1" customWidth="1"/>
    <col min="5399" max="5399" width="17.7109375" style="1" customWidth="1"/>
    <col min="5400" max="5400" width="3.42578125" style="1" customWidth="1"/>
    <col min="5401" max="5401" width="0" style="1" hidden="1" customWidth="1"/>
    <col min="5402" max="5402" width="23.7109375" style="1" customWidth="1"/>
    <col min="5403" max="5403" width="10" style="1" customWidth="1"/>
    <col min="5404" max="5404" width="0" style="1" hidden="1" customWidth="1"/>
    <col min="5405" max="5406" width="14.7109375" style="1" customWidth="1"/>
    <col min="5407" max="5407" width="12.85546875" style="1" customWidth="1"/>
    <col min="5408" max="5408" width="3.28515625" style="1" customWidth="1"/>
    <col min="5409" max="5409" width="30.28515625" style="1" customWidth="1"/>
    <col min="5410" max="5410" width="5" style="1" customWidth="1"/>
    <col min="5411" max="5411" width="0" style="1" hidden="1" customWidth="1"/>
    <col min="5412" max="5412" width="14.28515625" style="1" customWidth="1"/>
    <col min="5413" max="5413" width="5.7109375" style="1" customWidth="1"/>
    <col min="5414" max="5414" width="0" style="1" hidden="1" customWidth="1"/>
    <col min="5415" max="5415" width="17.28515625" style="1" customWidth="1"/>
    <col min="5416" max="5416" width="12.7109375" style="1" customWidth="1"/>
    <col min="5417" max="5417" width="0" style="1" hidden="1" customWidth="1"/>
    <col min="5418" max="5418" width="5.28515625" style="1" customWidth="1"/>
    <col min="5419" max="5419" width="0" style="1" hidden="1" customWidth="1"/>
    <col min="5420" max="5420" width="17" style="1" customWidth="1"/>
    <col min="5421" max="5421" width="6.28515625" style="1" customWidth="1"/>
    <col min="5422" max="5422" width="0" style="1" hidden="1" customWidth="1"/>
    <col min="5423" max="5423" width="14.28515625" style="1" customWidth="1"/>
    <col min="5424" max="5424" width="7.5703125" style="1" customWidth="1"/>
    <col min="5425" max="5425" width="0" style="1" hidden="1" customWidth="1"/>
    <col min="5426" max="5427" width="14.28515625" style="1" customWidth="1"/>
    <col min="5428" max="5428" width="20.85546875" style="1" customWidth="1"/>
    <col min="5429" max="5429" width="14.42578125" style="1" customWidth="1"/>
    <col min="5430" max="5430" width="15" style="1" customWidth="1"/>
    <col min="5431" max="5431" width="2.7109375" style="1" customWidth="1"/>
    <col min="5432" max="5432" width="11.7109375" style="1" customWidth="1"/>
    <col min="5433" max="5433" width="11.5703125" style="1" customWidth="1"/>
    <col min="5434" max="5434" width="2.28515625" style="1" customWidth="1"/>
    <col min="5435" max="5435" width="41" style="1" customWidth="1"/>
    <col min="5436" max="5436" width="14.28515625" style="1" customWidth="1"/>
    <col min="5437" max="5438" width="11.5703125" style="1" customWidth="1"/>
    <col min="5439" max="5439" width="21.85546875" style="1" customWidth="1"/>
    <col min="5440" max="5631" width="11.42578125" style="1"/>
    <col min="5632" max="5632" width="21.85546875" style="1" customWidth="1"/>
    <col min="5633" max="5633" width="13.85546875" style="1" customWidth="1"/>
    <col min="5634" max="5634" width="38.7109375" style="1" customWidth="1"/>
    <col min="5635" max="5635" width="3" style="1" bestFit="1" customWidth="1"/>
    <col min="5636" max="5636" width="32.28515625" style="1" customWidth="1"/>
    <col min="5637" max="5637" width="46.28515625" style="1" customWidth="1"/>
    <col min="5638" max="5638" width="19" style="1" customWidth="1"/>
    <col min="5639" max="5639" width="0" style="1" hidden="1" customWidth="1"/>
    <col min="5640" max="5640" width="17.7109375" style="1" customWidth="1"/>
    <col min="5641" max="5641" width="0" style="1" hidden="1" customWidth="1"/>
    <col min="5642" max="5642" width="22.28515625" style="1" customWidth="1"/>
    <col min="5643" max="5643" width="5.28515625" style="1" customWidth="1"/>
    <col min="5644" max="5644" width="36.28515625" style="1" customWidth="1"/>
    <col min="5645" max="5645" width="5.7109375" style="1" customWidth="1"/>
    <col min="5646" max="5646" width="0" style="1" hidden="1" customWidth="1"/>
    <col min="5647" max="5647" width="20.7109375" style="1" customWidth="1"/>
    <col min="5648" max="5648" width="4.85546875" style="1" customWidth="1"/>
    <col min="5649" max="5649" width="0" style="1" hidden="1" customWidth="1"/>
    <col min="5650" max="5650" width="24.7109375" style="1" customWidth="1"/>
    <col min="5651" max="5651" width="12.28515625" style="1" customWidth="1"/>
    <col min="5652" max="5652" width="0" style="1" hidden="1" customWidth="1"/>
    <col min="5653" max="5653" width="3.42578125" style="1" customWidth="1"/>
    <col min="5654" max="5654" width="0" style="1" hidden="1" customWidth="1"/>
    <col min="5655" max="5655" width="17.7109375" style="1" customWidth="1"/>
    <col min="5656" max="5656" width="3.42578125" style="1" customWidth="1"/>
    <col min="5657" max="5657" width="0" style="1" hidden="1" customWidth="1"/>
    <col min="5658" max="5658" width="23.7109375" style="1" customWidth="1"/>
    <col min="5659" max="5659" width="10" style="1" customWidth="1"/>
    <col min="5660" max="5660" width="0" style="1" hidden="1" customWidth="1"/>
    <col min="5661" max="5662" width="14.7109375" style="1" customWidth="1"/>
    <col min="5663" max="5663" width="12.85546875" style="1" customWidth="1"/>
    <col min="5664" max="5664" width="3.28515625" style="1" customWidth="1"/>
    <col min="5665" max="5665" width="30.28515625" style="1" customWidth="1"/>
    <col min="5666" max="5666" width="5" style="1" customWidth="1"/>
    <col min="5667" max="5667" width="0" style="1" hidden="1" customWidth="1"/>
    <col min="5668" max="5668" width="14.28515625" style="1" customWidth="1"/>
    <col min="5669" max="5669" width="5.7109375" style="1" customWidth="1"/>
    <col min="5670" max="5670" width="0" style="1" hidden="1" customWidth="1"/>
    <col min="5671" max="5671" width="17.28515625" style="1" customWidth="1"/>
    <col min="5672" max="5672" width="12.7109375" style="1" customWidth="1"/>
    <col min="5673" max="5673" width="0" style="1" hidden="1" customWidth="1"/>
    <col min="5674" max="5674" width="5.28515625" style="1" customWidth="1"/>
    <col min="5675" max="5675" width="0" style="1" hidden="1" customWidth="1"/>
    <col min="5676" max="5676" width="17" style="1" customWidth="1"/>
    <col min="5677" max="5677" width="6.28515625" style="1" customWidth="1"/>
    <col min="5678" max="5678" width="0" style="1" hidden="1" customWidth="1"/>
    <col min="5679" max="5679" width="14.28515625" style="1" customWidth="1"/>
    <col min="5680" max="5680" width="7.5703125" style="1" customWidth="1"/>
    <col min="5681" max="5681" width="0" style="1" hidden="1" customWidth="1"/>
    <col min="5682" max="5683" width="14.28515625" style="1" customWidth="1"/>
    <col min="5684" max="5684" width="20.85546875" style="1" customWidth="1"/>
    <col min="5685" max="5685" width="14.42578125" style="1" customWidth="1"/>
    <col min="5686" max="5686" width="15" style="1" customWidth="1"/>
    <col min="5687" max="5687" width="2.7109375" style="1" customWidth="1"/>
    <col min="5688" max="5688" width="11.7109375" style="1" customWidth="1"/>
    <col min="5689" max="5689" width="11.5703125" style="1" customWidth="1"/>
    <col min="5690" max="5690" width="2.28515625" style="1" customWidth="1"/>
    <col min="5691" max="5691" width="41" style="1" customWidth="1"/>
    <col min="5692" max="5692" width="14.28515625" style="1" customWidth="1"/>
    <col min="5693" max="5694" width="11.5703125" style="1" customWidth="1"/>
    <col min="5695" max="5695" width="21.85546875" style="1" customWidth="1"/>
    <col min="5696" max="5887" width="11.42578125" style="1"/>
    <col min="5888" max="5888" width="21.85546875" style="1" customWidth="1"/>
    <col min="5889" max="5889" width="13.85546875" style="1" customWidth="1"/>
    <col min="5890" max="5890" width="38.7109375" style="1" customWidth="1"/>
    <col min="5891" max="5891" width="3" style="1" bestFit="1" customWidth="1"/>
    <col min="5892" max="5892" width="32.28515625" style="1" customWidth="1"/>
    <col min="5893" max="5893" width="46.28515625" style="1" customWidth="1"/>
    <col min="5894" max="5894" width="19" style="1" customWidth="1"/>
    <col min="5895" max="5895" width="0" style="1" hidden="1" customWidth="1"/>
    <col min="5896" max="5896" width="17.7109375" style="1" customWidth="1"/>
    <col min="5897" max="5897" width="0" style="1" hidden="1" customWidth="1"/>
    <col min="5898" max="5898" width="22.28515625" style="1" customWidth="1"/>
    <col min="5899" max="5899" width="5.28515625" style="1" customWidth="1"/>
    <col min="5900" max="5900" width="36.28515625" style="1" customWidth="1"/>
    <col min="5901" max="5901" width="5.7109375" style="1" customWidth="1"/>
    <col min="5902" max="5902" width="0" style="1" hidden="1" customWidth="1"/>
    <col min="5903" max="5903" width="20.7109375" style="1" customWidth="1"/>
    <col min="5904" max="5904" width="4.85546875" style="1" customWidth="1"/>
    <col min="5905" max="5905" width="0" style="1" hidden="1" customWidth="1"/>
    <col min="5906" max="5906" width="24.7109375" style="1" customWidth="1"/>
    <col min="5907" max="5907" width="12.28515625" style="1" customWidth="1"/>
    <col min="5908" max="5908" width="0" style="1" hidden="1" customWidth="1"/>
    <col min="5909" max="5909" width="3.42578125" style="1" customWidth="1"/>
    <col min="5910" max="5910" width="0" style="1" hidden="1" customWidth="1"/>
    <col min="5911" max="5911" width="17.7109375" style="1" customWidth="1"/>
    <col min="5912" max="5912" width="3.42578125" style="1" customWidth="1"/>
    <col min="5913" max="5913" width="0" style="1" hidden="1" customWidth="1"/>
    <col min="5914" max="5914" width="23.7109375" style="1" customWidth="1"/>
    <col min="5915" max="5915" width="10" style="1" customWidth="1"/>
    <col min="5916" max="5916" width="0" style="1" hidden="1" customWidth="1"/>
    <col min="5917" max="5918" width="14.7109375" style="1" customWidth="1"/>
    <col min="5919" max="5919" width="12.85546875" style="1" customWidth="1"/>
    <col min="5920" max="5920" width="3.28515625" style="1" customWidth="1"/>
    <col min="5921" max="5921" width="30.28515625" style="1" customWidth="1"/>
    <col min="5922" max="5922" width="5" style="1" customWidth="1"/>
    <col min="5923" max="5923" width="0" style="1" hidden="1" customWidth="1"/>
    <col min="5924" max="5924" width="14.28515625" style="1" customWidth="1"/>
    <col min="5925" max="5925" width="5.7109375" style="1" customWidth="1"/>
    <col min="5926" max="5926" width="0" style="1" hidden="1" customWidth="1"/>
    <col min="5927" max="5927" width="17.28515625" style="1" customWidth="1"/>
    <col min="5928" max="5928" width="12.7109375" style="1" customWidth="1"/>
    <col min="5929" max="5929" width="0" style="1" hidden="1" customWidth="1"/>
    <col min="5930" max="5930" width="5.28515625" style="1" customWidth="1"/>
    <col min="5931" max="5931" width="0" style="1" hidden="1" customWidth="1"/>
    <col min="5932" max="5932" width="17" style="1" customWidth="1"/>
    <col min="5933" max="5933" width="6.28515625" style="1" customWidth="1"/>
    <col min="5934" max="5934" width="0" style="1" hidden="1" customWidth="1"/>
    <col min="5935" max="5935" width="14.28515625" style="1" customWidth="1"/>
    <col min="5936" max="5936" width="7.5703125" style="1" customWidth="1"/>
    <col min="5937" max="5937" width="0" style="1" hidden="1" customWidth="1"/>
    <col min="5938" max="5939" width="14.28515625" style="1" customWidth="1"/>
    <col min="5940" max="5940" width="20.85546875" style="1" customWidth="1"/>
    <col min="5941" max="5941" width="14.42578125" style="1" customWidth="1"/>
    <col min="5942" max="5942" width="15" style="1" customWidth="1"/>
    <col min="5943" max="5943" width="2.7109375" style="1" customWidth="1"/>
    <col min="5944" max="5944" width="11.7109375" style="1" customWidth="1"/>
    <col min="5945" max="5945" width="11.5703125" style="1" customWidth="1"/>
    <col min="5946" max="5946" width="2.28515625" style="1" customWidth="1"/>
    <col min="5947" max="5947" width="41" style="1" customWidth="1"/>
    <col min="5948" max="5948" width="14.28515625" style="1" customWidth="1"/>
    <col min="5949" max="5950" width="11.5703125" style="1" customWidth="1"/>
    <col min="5951" max="5951" width="21.85546875" style="1" customWidth="1"/>
    <col min="5952" max="6143" width="11.42578125" style="1"/>
    <col min="6144" max="6144" width="21.85546875" style="1" customWidth="1"/>
    <col min="6145" max="6145" width="13.85546875" style="1" customWidth="1"/>
    <col min="6146" max="6146" width="38.7109375" style="1" customWidth="1"/>
    <col min="6147" max="6147" width="3" style="1" bestFit="1" customWidth="1"/>
    <col min="6148" max="6148" width="32.28515625" style="1" customWidth="1"/>
    <col min="6149" max="6149" width="46.28515625" style="1" customWidth="1"/>
    <col min="6150" max="6150" width="19" style="1" customWidth="1"/>
    <col min="6151" max="6151" width="0" style="1" hidden="1" customWidth="1"/>
    <col min="6152" max="6152" width="17.7109375" style="1" customWidth="1"/>
    <col min="6153" max="6153" width="0" style="1" hidden="1" customWidth="1"/>
    <col min="6154" max="6154" width="22.28515625" style="1" customWidth="1"/>
    <col min="6155" max="6155" width="5.28515625" style="1" customWidth="1"/>
    <col min="6156" max="6156" width="36.28515625" style="1" customWidth="1"/>
    <col min="6157" max="6157" width="5.7109375" style="1" customWidth="1"/>
    <col min="6158" max="6158" width="0" style="1" hidden="1" customWidth="1"/>
    <col min="6159" max="6159" width="20.7109375" style="1" customWidth="1"/>
    <col min="6160" max="6160" width="4.85546875" style="1" customWidth="1"/>
    <col min="6161" max="6161" width="0" style="1" hidden="1" customWidth="1"/>
    <col min="6162" max="6162" width="24.7109375" style="1" customWidth="1"/>
    <col min="6163" max="6163" width="12.28515625" style="1" customWidth="1"/>
    <col min="6164" max="6164" width="0" style="1" hidden="1" customWidth="1"/>
    <col min="6165" max="6165" width="3.42578125" style="1" customWidth="1"/>
    <col min="6166" max="6166" width="0" style="1" hidden="1" customWidth="1"/>
    <col min="6167" max="6167" width="17.7109375" style="1" customWidth="1"/>
    <col min="6168" max="6168" width="3.42578125" style="1" customWidth="1"/>
    <col min="6169" max="6169" width="0" style="1" hidden="1" customWidth="1"/>
    <col min="6170" max="6170" width="23.7109375" style="1" customWidth="1"/>
    <col min="6171" max="6171" width="10" style="1" customWidth="1"/>
    <col min="6172" max="6172" width="0" style="1" hidden="1" customWidth="1"/>
    <col min="6173" max="6174" width="14.7109375" style="1" customWidth="1"/>
    <col min="6175" max="6175" width="12.85546875" style="1" customWidth="1"/>
    <col min="6176" max="6176" width="3.28515625" style="1" customWidth="1"/>
    <col min="6177" max="6177" width="30.28515625" style="1" customWidth="1"/>
    <col min="6178" max="6178" width="5" style="1" customWidth="1"/>
    <col min="6179" max="6179" width="0" style="1" hidden="1" customWidth="1"/>
    <col min="6180" max="6180" width="14.28515625" style="1" customWidth="1"/>
    <col min="6181" max="6181" width="5.7109375" style="1" customWidth="1"/>
    <col min="6182" max="6182" width="0" style="1" hidden="1" customWidth="1"/>
    <col min="6183" max="6183" width="17.28515625" style="1" customWidth="1"/>
    <col min="6184" max="6184" width="12.7109375" style="1" customWidth="1"/>
    <col min="6185" max="6185" width="0" style="1" hidden="1" customWidth="1"/>
    <col min="6186" max="6186" width="5.28515625" style="1" customWidth="1"/>
    <col min="6187" max="6187" width="0" style="1" hidden="1" customWidth="1"/>
    <col min="6188" max="6188" width="17" style="1" customWidth="1"/>
    <col min="6189" max="6189" width="6.28515625" style="1" customWidth="1"/>
    <col min="6190" max="6190" width="0" style="1" hidden="1" customWidth="1"/>
    <col min="6191" max="6191" width="14.28515625" style="1" customWidth="1"/>
    <col min="6192" max="6192" width="7.5703125" style="1" customWidth="1"/>
    <col min="6193" max="6193" width="0" style="1" hidden="1" customWidth="1"/>
    <col min="6194" max="6195" width="14.28515625" style="1" customWidth="1"/>
    <col min="6196" max="6196" width="20.85546875" style="1" customWidth="1"/>
    <col min="6197" max="6197" width="14.42578125" style="1" customWidth="1"/>
    <col min="6198" max="6198" width="15" style="1" customWidth="1"/>
    <col min="6199" max="6199" width="2.7109375" style="1" customWidth="1"/>
    <col min="6200" max="6200" width="11.7109375" style="1" customWidth="1"/>
    <col min="6201" max="6201" width="11.5703125" style="1" customWidth="1"/>
    <col min="6202" max="6202" width="2.28515625" style="1" customWidth="1"/>
    <col min="6203" max="6203" width="41" style="1" customWidth="1"/>
    <col min="6204" max="6204" width="14.28515625" style="1" customWidth="1"/>
    <col min="6205" max="6206" width="11.5703125" style="1" customWidth="1"/>
    <col min="6207" max="6207" width="21.85546875" style="1" customWidth="1"/>
    <col min="6208" max="6399" width="11.42578125" style="1"/>
    <col min="6400" max="6400" width="21.85546875" style="1" customWidth="1"/>
    <col min="6401" max="6401" width="13.85546875" style="1" customWidth="1"/>
    <col min="6402" max="6402" width="38.7109375" style="1" customWidth="1"/>
    <col min="6403" max="6403" width="3" style="1" bestFit="1" customWidth="1"/>
    <col min="6404" max="6404" width="32.28515625" style="1" customWidth="1"/>
    <col min="6405" max="6405" width="46.28515625" style="1" customWidth="1"/>
    <col min="6406" max="6406" width="19" style="1" customWidth="1"/>
    <col min="6407" max="6407" width="0" style="1" hidden="1" customWidth="1"/>
    <col min="6408" max="6408" width="17.7109375" style="1" customWidth="1"/>
    <col min="6409" max="6409" width="0" style="1" hidden="1" customWidth="1"/>
    <col min="6410" max="6410" width="22.28515625" style="1" customWidth="1"/>
    <col min="6411" max="6411" width="5.28515625" style="1" customWidth="1"/>
    <col min="6412" max="6412" width="36.28515625" style="1" customWidth="1"/>
    <col min="6413" max="6413" width="5.7109375" style="1" customWidth="1"/>
    <col min="6414" max="6414" width="0" style="1" hidden="1" customWidth="1"/>
    <col min="6415" max="6415" width="20.7109375" style="1" customWidth="1"/>
    <col min="6416" max="6416" width="4.85546875" style="1" customWidth="1"/>
    <col min="6417" max="6417" width="0" style="1" hidden="1" customWidth="1"/>
    <col min="6418" max="6418" width="24.7109375" style="1" customWidth="1"/>
    <col min="6419" max="6419" width="12.28515625" style="1" customWidth="1"/>
    <col min="6420" max="6420" width="0" style="1" hidden="1" customWidth="1"/>
    <col min="6421" max="6421" width="3.42578125" style="1" customWidth="1"/>
    <col min="6422" max="6422" width="0" style="1" hidden="1" customWidth="1"/>
    <col min="6423" max="6423" width="17.7109375" style="1" customWidth="1"/>
    <col min="6424" max="6424" width="3.42578125" style="1" customWidth="1"/>
    <col min="6425" max="6425" width="0" style="1" hidden="1" customWidth="1"/>
    <col min="6426" max="6426" width="23.7109375" style="1" customWidth="1"/>
    <col min="6427" max="6427" width="10" style="1" customWidth="1"/>
    <col min="6428" max="6428" width="0" style="1" hidden="1" customWidth="1"/>
    <col min="6429" max="6430" width="14.7109375" style="1" customWidth="1"/>
    <col min="6431" max="6431" width="12.85546875" style="1" customWidth="1"/>
    <col min="6432" max="6432" width="3.28515625" style="1" customWidth="1"/>
    <col min="6433" max="6433" width="30.28515625" style="1" customWidth="1"/>
    <col min="6434" max="6434" width="5" style="1" customWidth="1"/>
    <col min="6435" max="6435" width="0" style="1" hidden="1" customWidth="1"/>
    <col min="6436" max="6436" width="14.28515625" style="1" customWidth="1"/>
    <col min="6437" max="6437" width="5.7109375" style="1" customWidth="1"/>
    <col min="6438" max="6438" width="0" style="1" hidden="1" customWidth="1"/>
    <col min="6439" max="6439" width="17.28515625" style="1" customWidth="1"/>
    <col min="6440" max="6440" width="12.7109375" style="1" customWidth="1"/>
    <col min="6441" max="6441" width="0" style="1" hidden="1" customWidth="1"/>
    <col min="6442" max="6442" width="5.28515625" style="1" customWidth="1"/>
    <col min="6443" max="6443" width="0" style="1" hidden="1" customWidth="1"/>
    <col min="6444" max="6444" width="17" style="1" customWidth="1"/>
    <col min="6445" max="6445" width="6.28515625" style="1" customWidth="1"/>
    <col min="6446" max="6446" width="0" style="1" hidden="1" customWidth="1"/>
    <col min="6447" max="6447" width="14.28515625" style="1" customWidth="1"/>
    <col min="6448" max="6448" width="7.5703125" style="1" customWidth="1"/>
    <col min="6449" max="6449" width="0" style="1" hidden="1" customWidth="1"/>
    <col min="6450" max="6451" width="14.28515625" style="1" customWidth="1"/>
    <col min="6452" max="6452" width="20.85546875" style="1" customWidth="1"/>
    <col min="6453" max="6453" width="14.42578125" style="1" customWidth="1"/>
    <col min="6454" max="6454" width="15" style="1" customWidth="1"/>
    <col min="6455" max="6455" width="2.7109375" style="1" customWidth="1"/>
    <col min="6456" max="6456" width="11.7109375" style="1" customWidth="1"/>
    <col min="6457" max="6457" width="11.5703125" style="1" customWidth="1"/>
    <col min="6458" max="6458" width="2.28515625" style="1" customWidth="1"/>
    <col min="6459" max="6459" width="41" style="1" customWidth="1"/>
    <col min="6460" max="6460" width="14.28515625" style="1" customWidth="1"/>
    <col min="6461" max="6462" width="11.5703125" style="1" customWidth="1"/>
    <col min="6463" max="6463" width="21.85546875" style="1" customWidth="1"/>
    <col min="6464" max="6655" width="11.42578125" style="1"/>
    <col min="6656" max="6656" width="21.85546875" style="1" customWidth="1"/>
    <col min="6657" max="6657" width="13.85546875" style="1" customWidth="1"/>
    <col min="6658" max="6658" width="38.7109375" style="1" customWidth="1"/>
    <col min="6659" max="6659" width="3" style="1" bestFit="1" customWidth="1"/>
    <col min="6660" max="6660" width="32.28515625" style="1" customWidth="1"/>
    <col min="6661" max="6661" width="46.28515625" style="1" customWidth="1"/>
    <col min="6662" max="6662" width="19" style="1" customWidth="1"/>
    <col min="6663" max="6663" width="0" style="1" hidden="1" customWidth="1"/>
    <col min="6664" max="6664" width="17.7109375" style="1" customWidth="1"/>
    <col min="6665" max="6665" width="0" style="1" hidden="1" customWidth="1"/>
    <col min="6666" max="6666" width="22.28515625" style="1" customWidth="1"/>
    <col min="6667" max="6667" width="5.28515625" style="1" customWidth="1"/>
    <col min="6668" max="6668" width="36.28515625" style="1" customWidth="1"/>
    <col min="6669" max="6669" width="5.7109375" style="1" customWidth="1"/>
    <col min="6670" max="6670" width="0" style="1" hidden="1" customWidth="1"/>
    <col min="6671" max="6671" width="20.7109375" style="1" customWidth="1"/>
    <col min="6672" max="6672" width="4.85546875" style="1" customWidth="1"/>
    <col min="6673" max="6673" width="0" style="1" hidden="1" customWidth="1"/>
    <col min="6674" max="6674" width="24.7109375" style="1" customWidth="1"/>
    <col min="6675" max="6675" width="12.28515625" style="1" customWidth="1"/>
    <col min="6676" max="6676" width="0" style="1" hidden="1" customWidth="1"/>
    <col min="6677" max="6677" width="3.42578125" style="1" customWidth="1"/>
    <col min="6678" max="6678" width="0" style="1" hidden="1" customWidth="1"/>
    <col min="6679" max="6679" width="17.7109375" style="1" customWidth="1"/>
    <col min="6680" max="6680" width="3.42578125" style="1" customWidth="1"/>
    <col min="6681" max="6681" width="0" style="1" hidden="1" customWidth="1"/>
    <col min="6682" max="6682" width="23.7109375" style="1" customWidth="1"/>
    <col min="6683" max="6683" width="10" style="1" customWidth="1"/>
    <col min="6684" max="6684" width="0" style="1" hidden="1" customWidth="1"/>
    <col min="6685" max="6686" width="14.7109375" style="1" customWidth="1"/>
    <col min="6687" max="6687" width="12.85546875" style="1" customWidth="1"/>
    <col min="6688" max="6688" width="3.28515625" style="1" customWidth="1"/>
    <col min="6689" max="6689" width="30.28515625" style="1" customWidth="1"/>
    <col min="6690" max="6690" width="5" style="1" customWidth="1"/>
    <col min="6691" max="6691" width="0" style="1" hidden="1" customWidth="1"/>
    <col min="6692" max="6692" width="14.28515625" style="1" customWidth="1"/>
    <col min="6693" max="6693" width="5.7109375" style="1" customWidth="1"/>
    <col min="6694" max="6694" width="0" style="1" hidden="1" customWidth="1"/>
    <col min="6695" max="6695" width="17.28515625" style="1" customWidth="1"/>
    <col min="6696" max="6696" width="12.7109375" style="1" customWidth="1"/>
    <col min="6697" max="6697" width="0" style="1" hidden="1" customWidth="1"/>
    <col min="6698" max="6698" width="5.28515625" style="1" customWidth="1"/>
    <col min="6699" max="6699" width="0" style="1" hidden="1" customWidth="1"/>
    <col min="6700" max="6700" width="17" style="1" customWidth="1"/>
    <col min="6701" max="6701" width="6.28515625" style="1" customWidth="1"/>
    <col min="6702" max="6702" width="0" style="1" hidden="1" customWidth="1"/>
    <col min="6703" max="6703" width="14.28515625" style="1" customWidth="1"/>
    <col min="6704" max="6704" width="7.5703125" style="1" customWidth="1"/>
    <col min="6705" max="6705" width="0" style="1" hidden="1" customWidth="1"/>
    <col min="6706" max="6707" width="14.28515625" style="1" customWidth="1"/>
    <col min="6708" max="6708" width="20.85546875" style="1" customWidth="1"/>
    <col min="6709" max="6709" width="14.42578125" style="1" customWidth="1"/>
    <col min="6710" max="6710" width="15" style="1" customWidth="1"/>
    <col min="6711" max="6711" width="2.7109375" style="1" customWidth="1"/>
    <col min="6712" max="6712" width="11.7109375" style="1" customWidth="1"/>
    <col min="6713" max="6713" width="11.5703125" style="1" customWidth="1"/>
    <col min="6714" max="6714" width="2.28515625" style="1" customWidth="1"/>
    <col min="6715" max="6715" width="41" style="1" customWidth="1"/>
    <col min="6716" max="6716" width="14.28515625" style="1" customWidth="1"/>
    <col min="6717" max="6718" width="11.5703125" style="1" customWidth="1"/>
    <col min="6719" max="6719" width="21.85546875" style="1" customWidth="1"/>
    <col min="6720" max="6911" width="11.42578125" style="1"/>
    <col min="6912" max="6912" width="21.85546875" style="1" customWidth="1"/>
    <col min="6913" max="6913" width="13.85546875" style="1" customWidth="1"/>
    <col min="6914" max="6914" width="38.7109375" style="1" customWidth="1"/>
    <col min="6915" max="6915" width="3" style="1" bestFit="1" customWidth="1"/>
    <col min="6916" max="6916" width="32.28515625" style="1" customWidth="1"/>
    <col min="6917" max="6917" width="46.28515625" style="1" customWidth="1"/>
    <col min="6918" max="6918" width="19" style="1" customWidth="1"/>
    <col min="6919" max="6919" width="0" style="1" hidden="1" customWidth="1"/>
    <col min="6920" max="6920" width="17.7109375" style="1" customWidth="1"/>
    <col min="6921" max="6921" width="0" style="1" hidden="1" customWidth="1"/>
    <col min="6922" max="6922" width="22.28515625" style="1" customWidth="1"/>
    <col min="6923" max="6923" width="5.28515625" style="1" customWidth="1"/>
    <col min="6924" max="6924" width="36.28515625" style="1" customWidth="1"/>
    <col min="6925" max="6925" width="5.7109375" style="1" customWidth="1"/>
    <col min="6926" max="6926" width="0" style="1" hidden="1" customWidth="1"/>
    <col min="6927" max="6927" width="20.7109375" style="1" customWidth="1"/>
    <col min="6928" max="6928" width="4.85546875" style="1" customWidth="1"/>
    <col min="6929" max="6929" width="0" style="1" hidden="1" customWidth="1"/>
    <col min="6930" max="6930" width="24.7109375" style="1" customWidth="1"/>
    <col min="6931" max="6931" width="12.28515625" style="1" customWidth="1"/>
    <col min="6932" max="6932" width="0" style="1" hidden="1" customWidth="1"/>
    <col min="6933" max="6933" width="3.42578125" style="1" customWidth="1"/>
    <col min="6934" max="6934" width="0" style="1" hidden="1" customWidth="1"/>
    <col min="6935" max="6935" width="17.7109375" style="1" customWidth="1"/>
    <col min="6936" max="6936" width="3.42578125" style="1" customWidth="1"/>
    <col min="6937" max="6937" width="0" style="1" hidden="1" customWidth="1"/>
    <col min="6938" max="6938" width="23.7109375" style="1" customWidth="1"/>
    <col min="6939" max="6939" width="10" style="1" customWidth="1"/>
    <col min="6940" max="6940" width="0" style="1" hidden="1" customWidth="1"/>
    <col min="6941" max="6942" width="14.7109375" style="1" customWidth="1"/>
    <col min="6943" max="6943" width="12.85546875" style="1" customWidth="1"/>
    <col min="6944" max="6944" width="3.28515625" style="1" customWidth="1"/>
    <col min="6945" max="6945" width="30.28515625" style="1" customWidth="1"/>
    <col min="6946" max="6946" width="5" style="1" customWidth="1"/>
    <col min="6947" max="6947" width="0" style="1" hidden="1" customWidth="1"/>
    <col min="6948" max="6948" width="14.28515625" style="1" customWidth="1"/>
    <col min="6949" max="6949" width="5.7109375" style="1" customWidth="1"/>
    <col min="6950" max="6950" width="0" style="1" hidden="1" customWidth="1"/>
    <col min="6951" max="6951" width="17.28515625" style="1" customWidth="1"/>
    <col min="6952" max="6952" width="12.7109375" style="1" customWidth="1"/>
    <col min="6953" max="6953" width="0" style="1" hidden="1" customWidth="1"/>
    <col min="6954" max="6954" width="5.28515625" style="1" customWidth="1"/>
    <col min="6955" max="6955" width="0" style="1" hidden="1" customWidth="1"/>
    <col min="6956" max="6956" width="17" style="1" customWidth="1"/>
    <col min="6957" max="6957" width="6.28515625" style="1" customWidth="1"/>
    <col min="6958" max="6958" width="0" style="1" hidden="1" customWidth="1"/>
    <col min="6959" max="6959" width="14.28515625" style="1" customWidth="1"/>
    <col min="6960" max="6960" width="7.5703125" style="1" customWidth="1"/>
    <col min="6961" max="6961" width="0" style="1" hidden="1" customWidth="1"/>
    <col min="6962" max="6963" width="14.28515625" style="1" customWidth="1"/>
    <col min="6964" max="6964" width="20.85546875" style="1" customWidth="1"/>
    <col min="6965" max="6965" width="14.42578125" style="1" customWidth="1"/>
    <col min="6966" max="6966" width="15" style="1" customWidth="1"/>
    <col min="6967" max="6967" width="2.7109375" style="1" customWidth="1"/>
    <col min="6968" max="6968" width="11.7109375" style="1" customWidth="1"/>
    <col min="6969" max="6969" width="11.5703125" style="1" customWidth="1"/>
    <col min="6970" max="6970" width="2.28515625" style="1" customWidth="1"/>
    <col min="6971" max="6971" width="41" style="1" customWidth="1"/>
    <col min="6972" max="6972" width="14.28515625" style="1" customWidth="1"/>
    <col min="6973" max="6974" width="11.5703125" style="1" customWidth="1"/>
    <col min="6975" max="6975" width="21.85546875" style="1" customWidth="1"/>
    <col min="6976" max="7167" width="11.42578125" style="1"/>
    <col min="7168" max="7168" width="21.85546875" style="1" customWidth="1"/>
    <col min="7169" max="7169" width="13.85546875" style="1" customWidth="1"/>
    <col min="7170" max="7170" width="38.7109375" style="1" customWidth="1"/>
    <col min="7171" max="7171" width="3" style="1" bestFit="1" customWidth="1"/>
    <col min="7172" max="7172" width="32.28515625" style="1" customWidth="1"/>
    <col min="7173" max="7173" width="46.28515625" style="1" customWidth="1"/>
    <col min="7174" max="7174" width="19" style="1" customWidth="1"/>
    <col min="7175" max="7175" width="0" style="1" hidden="1" customWidth="1"/>
    <col min="7176" max="7176" width="17.7109375" style="1" customWidth="1"/>
    <col min="7177" max="7177" width="0" style="1" hidden="1" customWidth="1"/>
    <col min="7178" max="7178" width="22.28515625" style="1" customWidth="1"/>
    <col min="7179" max="7179" width="5.28515625" style="1" customWidth="1"/>
    <col min="7180" max="7180" width="36.28515625" style="1" customWidth="1"/>
    <col min="7181" max="7181" width="5.7109375" style="1" customWidth="1"/>
    <col min="7182" max="7182" width="0" style="1" hidden="1" customWidth="1"/>
    <col min="7183" max="7183" width="20.7109375" style="1" customWidth="1"/>
    <col min="7184" max="7184" width="4.85546875" style="1" customWidth="1"/>
    <col min="7185" max="7185" width="0" style="1" hidden="1" customWidth="1"/>
    <col min="7186" max="7186" width="24.7109375" style="1" customWidth="1"/>
    <col min="7187" max="7187" width="12.28515625" style="1" customWidth="1"/>
    <col min="7188" max="7188" width="0" style="1" hidden="1" customWidth="1"/>
    <col min="7189" max="7189" width="3.42578125" style="1" customWidth="1"/>
    <col min="7190" max="7190" width="0" style="1" hidden="1" customWidth="1"/>
    <col min="7191" max="7191" width="17.7109375" style="1" customWidth="1"/>
    <col min="7192" max="7192" width="3.42578125" style="1" customWidth="1"/>
    <col min="7193" max="7193" width="0" style="1" hidden="1" customWidth="1"/>
    <col min="7194" max="7194" width="23.7109375" style="1" customWidth="1"/>
    <col min="7195" max="7195" width="10" style="1" customWidth="1"/>
    <col min="7196" max="7196" width="0" style="1" hidden="1" customWidth="1"/>
    <col min="7197" max="7198" width="14.7109375" style="1" customWidth="1"/>
    <col min="7199" max="7199" width="12.85546875" style="1" customWidth="1"/>
    <col min="7200" max="7200" width="3.28515625" style="1" customWidth="1"/>
    <col min="7201" max="7201" width="30.28515625" style="1" customWidth="1"/>
    <col min="7202" max="7202" width="5" style="1" customWidth="1"/>
    <col min="7203" max="7203" width="0" style="1" hidden="1" customWidth="1"/>
    <col min="7204" max="7204" width="14.28515625" style="1" customWidth="1"/>
    <col min="7205" max="7205" width="5.7109375" style="1" customWidth="1"/>
    <col min="7206" max="7206" width="0" style="1" hidden="1" customWidth="1"/>
    <col min="7207" max="7207" width="17.28515625" style="1" customWidth="1"/>
    <col min="7208" max="7208" width="12.7109375" style="1" customWidth="1"/>
    <col min="7209" max="7209" width="0" style="1" hidden="1" customWidth="1"/>
    <col min="7210" max="7210" width="5.28515625" style="1" customWidth="1"/>
    <col min="7211" max="7211" width="0" style="1" hidden="1" customWidth="1"/>
    <col min="7212" max="7212" width="17" style="1" customWidth="1"/>
    <col min="7213" max="7213" width="6.28515625" style="1" customWidth="1"/>
    <col min="7214" max="7214" width="0" style="1" hidden="1" customWidth="1"/>
    <col min="7215" max="7215" width="14.28515625" style="1" customWidth="1"/>
    <col min="7216" max="7216" width="7.5703125" style="1" customWidth="1"/>
    <col min="7217" max="7217" width="0" style="1" hidden="1" customWidth="1"/>
    <col min="7218" max="7219" width="14.28515625" style="1" customWidth="1"/>
    <col min="7220" max="7220" width="20.85546875" style="1" customWidth="1"/>
    <col min="7221" max="7221" width="14.42578125" style="1" customWidth="1"/>
    <col min="7222" max="7222" width="15" style="1" customWidth="1"/>
    <col min="7223" max="7223" width="2.7109375" style="1" customWidth="1"/>
    <col min="7224" max="7224" width="11.7109375" style="1" customWidth="1"/>
    <col min="7225" max="7225" width="11.5703125" style="1" customWidth="1"/>
    <col min="7226" max="7226" width="2.28515625" style="1" customWidth="1"/>
    <col min="7227" max="7227" width="41" style="1" customWidth="1"/>
    <col min="7228" max="7228" width="14.28515625" style="1" customWidth="1"/>
    <col min="7229" max="7230" width="11.5703125" style="1" customWidth="1"/>
    <col min="7231" max="7231" width="21.85546875" style="1" customWidth="1"/>
    <col min="7232" max="7423" width="11.42578125" style="1"/>
    <col min="7424" max="7424" width="21.85546875" style="1" customWidth="1"/>
    <col min="7425" max="7425" width="13.85546875" style="1" customWidth="1"/>
    <col min="7426" max="7426" width="38.7109375" style="1" customWidth="1"/>
    <col min="7427" max="7427" width="3" style="1" bestFit="1" customWidth="1"/>
    <col min="7428" max="7428" width="32.28515625" style="1" customWidth="1"/>
    <col min="7429" max="7429" width="46.28515625" style="1" customWidth="1"/>
    <col min="7430" max="7430" width="19" style="1" customWidth="1"/>
    <col min="7431" max="7431" width="0" style="1" hidden="1" customWidth="1"/>
    <col min="7432" max="7432" width="17.7109375" style="1" customWidth="1"/>
    <col min="7433" max="7433" width="0" style="1" hidden="1" customWidth="1"/>
    <col min="7434" max="7434" width="22.28515625" style="1" customWidth="1"/>
    <col min="7435" max="7435" width="5.28515625" style="1" customWidth="1"/>
    <col min="7436" max="7436" width="36.28515625" style="1" customWidth="1"/>
    <col min="7437" max="7437" width="5.7109375" style="1" customWidth="1"/>
    <col min="7438" max="7438" width="0" style="1" hidden="1" customWidth="1"/>
    <col min="7439" max="7439" width="20.7109375" style="1" customWidth="1"/>
    <col min="7440" max="7440" width="4.85546875" style="1" customWidth="1"/>
    <col min="7441" max="7441" width="0" style="1" hidden="1" customWidth="1"/>
    <col min="7442" max="7442" width="24.7109375" style="1" customWidth="1"/>
    <col min="7443" max="7443" width="12.28515625" style="1" customWidth="1"/>
    <col min="7444" max="7444" width="0" style="1" hidden="1" customWidth="1"/>
    <col min="7445" max="7445" width="3.42578125" style="1" customWidth="1"/>
    <col min="7446" max="7446" width="0" style="1" hidden="1" customWidth="1"/>
    <col min="7447" max="7447" width="17.7109375" style="1" customWidth="1"/>
    <col min="7448" max="7448" width="3.42578125" style="1" customWidth="1"/>
    <col min="7449" max="7449" width="0" style="1" hidden="1" customWidth="1"/>
    <col min="7450" max="7450" width="23.7109375" style="1" customWidth="1"/>
    <col min="7451" max="7451" width="10" style="1" customWidth="1"/>
    <col min="7452" max="7452" width="0" style="1" hidden="1" customWidth="1"/>
    <col min="7453" max="7454" width="14.7109375" style="1" customWidth="1"/>
    <col min="7455" max="7455" width="12.85546875" style="1" customWidth="1"/>
    <col min="7456" max="7456" width="3.28515625" style="1" customWidth="1"/>
    <col min="7457" max="7457" width="30.28515625" style="1" customWidth="1"/>
    <col min="7458" max="7458" width="5" style="1" customWidth="1"/>
    <col min="7459" max="7459" width="0" style="1" hidden="1" customWidth="1"/>
    <col min="7460" max="7460" width="14.28515625" style="1" customWidth="1"/>
    <col min="7461" max="7461" width="5.7109375" style="1" customWidth="1"/>
    <col min="7462" max="7462" width="0" style="1" hidden="1" customWidth="1"/>
    <col min="7463" max="7463" width="17.28515625" style="1" customWidth="1"/>
    <col min="7464" max="7464" width="12.7109375" style="1" customWidth="1"/>
    <col min="7465" max="7465" width="0" style="1" hidden="1" customWidth="1"/>
    <col min="7466" max="7466" width="5.28515625" style="1" customWidth="1"/>
    <col min="7467" max="7467" width="0" style="1" hidden="1" customWidth="1"/>
    <col min="7468" max="7468" width="17" style="1" customWidth="1"/>
    <col min="7469" max="7469" width="6.28515625" style="1" customWidth="1"/>
    <col min="7470" max="7470" width="0" style="1" hidden="1" customWidth="1"/>
    <col min="7471" max="7471" width="14.28515625" style="1" customWidth="1"/>
    <col min="7472" max="7472" width="7.5703125" style="1" customWidth="1"/>
    <col min="7473" max="7473" width="0" style="1" hidden="1" customWidth="1"/>
    <col min="7474" max="7475" width="14.28515625" style="1" customWidth="1"/>
    <col min="7476" max="7476" width="20.85546875" style="1" customWidth="1"/>
    <col min="7477" max="7477" width="14.42578125" style="1" customWidth="1"/>
    <col min="7478" max="7478" width="15" style="1" customWidth="1"/>
    <col min="7479" max="7479" width="2.7109375" style="1" customWidth="1"/>
    <col min="7480" max="7480" width="11.7109375" style="1" customWidth="1"/>
    <col min="7481" max="7481" width="11.5703125" style="1" customWidth="1"/>
    <col min="7482" max="7482" width="2.28515625" style="1" customWidth="1"/>
    <col min="7483" max="7483" width="41" style="1" customWidth="1"/>
    <col min="7484" max="7484" width="14.28515625" style="1" customWidth="1"/>
    <col min="7485" max="7486" width="11.5703125" style="1" customWidth="1"/>
    <col min="7487" max="7487" width="21.85546875" style="1" customWidth="1"/>
    <col min="7488" max="7679" width="11.42578125" style="1"/>
    <col min="7680" max="7680" width="21.85546875" style="1" customWidth="1"/>
    <col min="7681" max="7681" width="13.85546875" style="1" customWidth="1"/>
    <col min="7682" max="7682" width="38.7109375" style="1" customWidth="1"/>
    <col min="7683" max="7683" width="3" style="1" bestFit="1" customWidth="1"/>
    <col min="7684" max="7684" width="32.28515625" style="1" customWidth="1"/>
    <col min="7685" max="7685" width="46.28515625" style="1" customWidth="1"/>
    <col min="7686" max="7686" width="19" style="1" customWidth="1"/>
    <col min="7687" max="7687" width="0" style="1" hidden="1" customWidth="1"/>
    <col min="7688" max="7688" width="17.7109375" style="1" customWidth="1"/>
    <col min="7689" max="7689" width="0" style="1" hidden="1" customWidth="1"/>
    <col min="7690" max="7690" width="22.28515625" style="1" customWidth="1"/>
    <col min="7691" max="7691" width="5.28515625" style="1" customWidth="1"/>
    <col min="7692" max="7692" width="36.28515625" style="1" customWidth="1"/>
    <col min="7693" max="7693" width="5.7109375" style="1" customWidth="1"/>
    <col min="7694" max="7694" width="0" style="1" hidden="1" customWidth="1"/>
    <col min="7695" max="7695" width="20.7109375" style="1" customWidth="1"/>
    <col min="7696" max="7696" width="4.85546875" style="1" customWidth="1"/>
    <col min="7697" max="7697" width="0" style="1" hidden="1" customWidth="1"/>
    <col min="7698" max="7698" width="24.7109375" style="1" customWidth="1"/>
    <col min="7699" max="7699" width="12.28515625" style="1" customWidth="1"/>
    <col min="7700" max="7700" width="0" style="1" hidden="1" customWidth="1"/>
    <col min="7701" max="7701" width="3.42578125" style="1" customWidth="1"/>
    <col min="7702" max="7702" width="0" style="1" hidden="1" customWidth="1"/>
    <col min="7703" max="7703" width="17.7109375" style="1" customWidth="1"/>
    <col min="7704" max="7704" width="3.42578125" style="1" customWidth="1"/>
    <col min="7705" max="7705" width="0" style="1" hidden="1" customWidth="1"/>
    <col min="7706" max="7706" width="23.7109375" style="1" customWidth="1"/>
    <col min="7707" max="7707" width="10" style="1" customWidth="1"/>
    <col min="7708" max="7708" width="0" style="1" hidden="1" customWidth="1"/>
    <col min="7709" max="7710" width="14.7109375" style="1" customWidth="1"/>
    <col min="7711" max="7711" width="12.85546875" style="1" customWidth="1"/>
    <col min="7712" max="7712" width="3.28515625" style="1" customWidth="1"/>
    <col min="7713" max="7713" width="30.28515625" style="1" customWidth="1"/>
    <col min="7714" max="7714" width="5" style="1" customWidth="1"/>
    <col min="7715" max="7715" width="0" style="1" hidden="1" customWidth="1"/>
    <col min="7716" max="7716" width="14.28515625" style="1" customWidth="1"/>
    <col min="7717" max="7717" width="5.7109375" style="1" customWidth="1"/>
    <col min="7718" max="7718" width="0" style="1" hidden="1" customWidth="1"/>
    <col min="7719" max="7719" width="17.28515625" style="1" customWidth="1"/>
    <col min="7720" max="7720" width="12.7109375" style="1" customWidth="1"/>
    <col min="7721" max="7721" width="0" style="1" hidden="1" customWidth="1"/>
    <col min="7722" max="7722" width="5.28515625" style="1" customWidth="1"/>
    <col min="7723" max="7723" width="0" style="1" hidden="1" customWidth="1"/>
    <col min="7724" max="7724" width="17" style="1" customWidth="1"/>
    <col min="7725" max="7725" width="6.28515625" style="1" customWidth="1"/>
    <col min="7726" max="7726" width="0" style="1" hidden="1" customWidth="1"/>
    <col min="7727" max="7727" width="14.28515625" style="1" customWidth="1"/>
    <col min="7728" max="7728" width="7.5703125" style="1" customWidth="1"/>
    <col min="7729" max="7729" width="0" style="1" hidden="1" customWidth="1"/>
    <col min="7730" max="7731" width="14.28515625" style="1" customWidth="1"/>
    <col min="7732" max="7732" width="20.85546875" style="1" customWidth="1"/>
    <col min="7733" max="7733" width="14.42578125" style="1" customWidth="1"/>
    <col min="7734" max="7734" width="15" style="1" customWidth="1"/>
    <col min="7735" max="7735" width="2.7109375" style="1" customWidth="1"/>
    <col min="7736" max="7736" width="11.7109375" style="1" customWidth="1"/>
    <col min="7737" max="7737" width="11.5703125" style="1" customWidth="1"/>
    <col min="7738" max="7738" width="2.28515625" style="1" customWidth="1"/>
    <col min="7739" max="7739" width="41" style="1" customWidth="1"/>
    <col min="7740" max="7740" width="14.28515625" style="1" customWidth="1"/>
    <col min="7741" max="7742" width="11.5703125" style="1" customWidth="1"/>
    <col min="7743" max="7743" width="21.85546875" style="1" customWidth="1"/>
    <col min="7744" max="7935" width="11.42578125" style="1"/>
    <col min="7936" max="7936" width="21.85546875" style="1" customWidth="1"/>
    <col min="7937" max="7937" width="13.85546875" style="1" customWidth="1"/>
    <col min="7938" max="7938" width="38.7109375" style="1" customWidth="1"/>
    <col min="7939" max="7939" width="3" style="1" bestFit="1" customWidth="1"/>
    <col min="7940" max="7940" width="32.28515625" style="1" customWidth="1"/>
    <col min="7941" max="7941" width="46.28515625" style="1" customWidth="1"/>
    <col min="7942" max="7942" width="19" style="1" customWidth="1"/>
    <col min="7943" max="7943" width="0" style="1" hidden="1" customWidth="1"/>
    <col min="7944" max="7944" width="17.7109375" style="1" customWidth="1"/>
    <col min="7945" max="7945" width="0" style="1" hidden="1" customWidth="1"/>
    <col min="7946" max="7946" width="22.28515625" style="1" customWidth="1"/>
    <col min="7947" max="7947" width="5.28515625" style="1" customWidth="1"/>
    <col min="7948" max="7948" width="36.28515625" style="1" customWidth="1"/>
    <col min="7949" max="7949" width="5.7109375" style="1" customWidth="1"/>
    <col min="7950" max="7950" width="0" style="1" hidden="1" customWidth="1"/>
    <col min="7951" max="7951" width="20.7109375" style="1" customWidth="1"/>
    <col min="7952" max="7952" width="4.85546875" style="1" customWidth="1"/>
    <col min="7953" max="7953" width="0" style="1" hidden="1" customWidth="1"/>
    <col min="7954" max="7954" width="24.7109375" style="1" customWidth="1"/>
    <col min="7955" max="7955" width="12.28515625" style="1" customWidth="1"/>
    <col min="7956" max="7956" width="0" style="1" hidden="1" customWidth="1"/>
    <col min="7957" max="7957" width="3.42578125" style="1" customWidth="1"/>
    <col min="7958" max="7958" width="0" style="1" hidden="1" customWidth="1"/>
    <col min="7959" max="7959" width="17.7109375" style="1" customWidth="1"/>
    <col min="7960" max="7960" width="3.42578125" style="1" customWidth="1"/>
    <col min="7961" max="7961" width="0" style="1" hidden="1" customWidth="1"/>
    <col min="7962" max="7962" width="23.7109375" style="1" customWidth="1"/>
    <col min="7963" max="7963" width="10" style="1" customWidth="1"/>
    <col min="7964" max="7964" width="0" style="1" hidden="1" customWidth="1"/>
    <col min="7965" max="7966" width="14.7109375" style="1" customWidth="1"/>
    <col min="7967" max="7967" width="12.85546875" style="1" customWidth="1"/>
    <col min="7968" max="7968" width="3.28515625" style="1" customWidth="1"/>
    <col min="7969" max="7969" width="30.28515625" style="1" customWidth="1"/>
    <col min="7970" max="7970" width="5" style="1" customWidth="1"/>
    <col min="7971" max="7971" width="0" style="1" hidden="1" customWidth="1"/>
    <col min="7972" max="7972" width="14.28515625" style="1" customWidth="1"/>
    <col min="7973" max="7973" width="5.7109375" style="1" customWidth="1"/>
    <col min="7974" max="7974" width="0" style="1" hidden="1" customWidth="1"/>
    <col min="7975" max="7975" width="17.28515625" style="1" customWidth="1"/>
    <col min="7976" max="7976" width="12.7109375" style="1" customWidth="1"/>
    <col min="7977" max="7977" width="0" style="1" hidden="1" customWidth="1"/>
    <col min="7978" max="7978" width="5.28515625" style="1" customWidth="1"/>
    <col min="7979" max="7979" width="0" style="1" hidden="1" customWidth="1"/>
    <col min="7980" max="7980" width="17" style="1" customWidth="1"/>
    <col min="7981" max="7981" width="6.28515625" style="1" customWidth="1"/>
    <col min="7982" max="7982" width="0" style="1" hidden="1" customWidth="1"/>
    <col min="7983" max="7983" width="14.28515625" style="1" customWidth="1"/>
    <col min="7984" max="7984" width="7.5703125" style="1" customWidth="1"/>
    <col min="7985" max="7985" width="0" style="1" hidden="1" customWidth="1"/>
    <col min="7986" max="7987" width="14.28515625" style="1" customWidth="1"/>
    <col min="7988" max="7988" width="20.85546875" style="1" customWidth="1"/>
    <col min="7989" max="7989" width="14.42578125" style="1" customWidth="1"/>
    <col min="7990" max="7990" width="15" style="1" customWidth="1"/>
    <col min="7991" max="7991" width="2.7109375" style="1" customWidth="1"/>
    <col min="7992" max="7992" width="11.7109375" style="1" customWidth="1"/>
    <col min="7993" max="7993" width="11.5703125" style="1" customWidth="1"/>
    <col min="7994" max="7994" width="2.28515625" style="1" customWidth="1"/>
    <col min="7995" max="7995" width="41" style="1" customWidth="1"/>
    <col min="7996" max="7996" width="14.28515625" style="1" customWidth="1"/>
    <col min="7997" max="7998" width="11.5703125" style="1" customWidth="1"/>
    <col min="7999" max="7999" width="21.85546875" style="1" customWidth="1"/>
    <col min="8000" max="8191" width="11.42578125" style="1"/>
    <col min="8192" max="8192" width="21.85546875" style="1" customWidth="1"/>
    <col min="8193" max="8193" width="13.85546875" style="1" customWidth="1"/>
    <col min="8194" max="8194" width="38.7109375" style="1" customWidth="1"/>
    <col min="8195" max="8195" width="3" style="1" bestFit="1" customWidth="1"/>
    <col min="8196" max="8196" width="32.28515625" style="1" customWidth="1"/>
    <col min="8197" max="8197" width="46.28515625" style="1" customWidth="1"/>
    <col min="8198" max="8198" width="19" style="1" customWidth="1"/>
    <col min="8199" max="8199" width="0" style="1" hidden="1" customWidth="1"/>
    <col min="8200" max="8200" width="17.7109375" style="1" customWidth="1"/>
    <col min="8201" max="8201" width="0" style="1" hidden="1" customWidth="1"/>
    <col min="8202" max="8202" width="22.28515625" style="1" customWidth="1"/>
    <col min="8203" max="8203" width="5.28515625" style="1" customWidth="1"/>
    <col min="8204" max="8204" width="36.28515625" style="1" customWidth="1"/>
    <col min="8205" max="8205" width="5.7109375" style="1" customWidth="1"/>
    <col min="8206" max="8206" width="0" style="1" hidden="1" customWidth="1"/>
    <col min="8207" max="8207" width="20.7109375" style="1" customWidth="1"/>
    <col min="8208" max="8208" width="4.85546875" style="1" customWidth="1"/>
    <col min="8209" max="8209" width="0" style="1" hidden="1" customWidth="1"/>
    <col min="8210" max="8210" width="24.7109375" style="1" customWidth="1"/>
    <col min="8211" max="8211" width="12.28515625" style="1" customWidth="1"/>
    <col min="8212" max="8212" width="0" style="1" hidden="1" customWidth="1"/>
    <col min="8213" max="8213" width="3.42578125" style="1" customWidth="1"/>
    <col min="8214" max="8214" width="0" style="1" hidden="1" customWidth="1"/>
    <col min="8215" max="8215" width="17.7109375" style="1" customWidth="1"/>
    <col min="8216" max="8216" width="3.42578125" style="1" customWidth="1"/>
    <col min="8217" max="8217" width="0" style="1" hidden="1" customWidth="1"/>
    <col min="8218" max="8218" width="23.7109375" style="1" customWidth="1"/>
    <col min="8219" max="8219" width="10" style="1" customWidth="1"/>
    <col min="8220" max="8220" width="0" style="1" hidden="1" customWidth="1"/>
    <col min="8221" max="8222" width="14.7109375" style="1" customWidth="1"/>
    <col min="8223" max="8223" width="12.85546875" style="1" customWidth="1"/>
    <col min="8224" max="8224" width="3.28515625" style="1" customWidth="1"/>
    <col min="8225" max="8225" width="30.28515625" style="1" customWidth="1"/>
    <col min="8226" max="8226" width="5" style="1" customWidth="1"/>
    <col min="8227" max="8227" width="0" style="1" hidden="1" customWidth="1"/>
    <col min="8228" max="8228" width="14.28515625" style="1" customWidth="1"/>
    <col min="8229" max="8229" width="5.7109375" style="1" customWidth="1"/>
    <col min="8230" max="8230" width="0" style="1" hidden="1" customWidth="1"/>
    <col min="8231" max="8231" width="17.28515625" style="1" customWidth="1"/>
    <col min="8232" max="8232" width="12.7109375" style="1" customWidth="1"/>
    <col min="8233" max="8233" width="0" style="1" hidden="1" customWidth="1"/>
    <col min="8234" max="8234" width="5.28515625" style="1" customWidth="1"/>
    <col min="8235" max="8235" width="0" style="1" hidden="1" customWidth="1"/>
    <col min="8236" max="8236" width="17" style="1" customWidth="1"/>
    <col min="8237" max="8237" width="6.28515625" style="1" customWidth="1"/>
    <col min="8238" max="8238" width="0" style="1" hidden="1" customWidth="1"/>
    <col min="8239" max="8239" width="14.28515625" style="1" customWidth="1"/>
    <col min="8240" max="8240" width="7.5703125" style="1" customWidth="1"/>
    <col min="8241" max="8241" width="0" style="1" hidden="1" customWidth="1"/>
    <col min="8242" max="8243" width="14.28515625" style="1" customWidth="1"/>
    <col min="8244" max="8244" width="20.85546875" style="1" customWidth="1"/>
    <col min="8245" max="8245" width="14.42578125" style="1" customWidth="1"/>
    <col min="8246" max="8246" width="15" style="1" customWidth="1"/>
    <col min="8247" max="8247" width="2.7109375" style="1" customWidth="1"/>
    <col min="8248" max="8248" width="11.7109375" style="1" customWidth="1"/>
    <col min="8249" max="8249" width="11.5703125" style="1" customWidth="1"/>
    <col min="8250" max="8250" width="2.28515625" style="1" customWidth="1"/>
    <col min="8251" max="8251" width="41" style="1" customWidth="1"/>
    <col min="8252" max="8252" width="14.28515625" style="1" customWidth="1"/>
    <col min="8253" max="8254" width="11.5703125" style="1" customWidth="1"/>
    <col min="8255" max="8255" width="21.85546875" style="1" customWidth="1"/>
    <col min="8256" max="8447" width="11.42578125" style="1"/>
    <col min="8448" max="8448" width="21.85546875" style="1" customWidth="1"/>
    <col min="8449" max="8449" width="13.85546875" style="1" customWidth="1"/>
    <col min="8450" max="8450" width="38.7109375" style="1" customWidth="1"/>
    <col min="8451" max="8451" width="3" style="1" bestFit="1" customWidth="1"/>
    <col min="8452" max="8452" width="32.28515625" style="1" customWidth="1"/>
    <col min="8453" max="8453" width="46.28515625" style="1" customWidth="1"/>
    <col min="8454" max="8454" width="19" style="1" customWidth="1"/>
    <col min="8455" max="8455" width="0" style="1" hidden="1" customWidth="1"/>
    <col min="8456" max="8456" width="17.7109375" style="1" customWidth="1"/>
    <col min="8457" max="8457" width="0" style="1" hidden="1" customWidth="1"/>
    <col min="8458" max="8458" width="22.28515625" style="1" customWidth="1"/>
    <col min="8459" max="8459" width="5.28515625" style="1" customWidth="1"/>
    <col min="8460" max="8460" width="36.28515625" style="1" customWidth="1"/>
    <col min="8461" max="8461" width="5.7109375" style="1" customWidth="1"/>
    <col min="8462" max="8462" width="0" style="1" hidden="1" customWidth="1"/>
    <col min="8463" max="8463" width="20.7109375" style="1" customWidth="1"/>
    <col min="8464" max="8464" width="4.85546875" style="1" customWidth="1"/>
    <col min="8465" max="8465" width="0" style="1" hidden="1" customWidth="1"/>
    <col min="8466" max="8466" width="24.7109375" style="1" customWidth="1"/>
    <col min="8467" max="8467" width="12.28515625" style="1" customWidth="1"/>
    <col min="8468" max="8468" width="0" style="1" hidden="1" customWidth="1"/>
    <col min="8469" max="8469" width="3.42578125" style="1" customWidth="1"/>
    <col min="8470" max="8470" width="0" style="1" hidden="1" customWidth="1"/>
    <col min="8471" max="8471" width="17.7109375" style="1" customWidth="1"/>
    <col min="8472" max="8472" width="3.42578125" style="1" customWidth="1"/>
    <col min="8473" max="8473" width="0" style="1" hidden="1" customWidth="1"/>
    <col min="8474" max="8474" width="23.7109375" style="1" customWidth="1"/>
    <col min="8475" max="8475" width="10" style="1" customWidth="1"/>
    <col min="8476" max="8476" width="0" style="1" hidden="1" customWidth="1"/>
    <col min="8477" max="8478" width="14.7109375" style="1" customWidth="1"/>
    <col min="8479" max="8479" width="12.85546875" style="1" customWidth="1"/>
    <col min="8480" max="8480" width="3.28515625" style="1" customWidth="1"/>
    <col min="8481" max="8481" width="30.28515625" style="1" customWidth="1"/>
    <col min="8482" max="8482" width="5" style="1" customWidth="1"/>
    <col min="8483" max="8483" width="0" style="1" hidden="1" customWidth="1"/>
    <col min="8484" max="8484" width="14.28515625" style="1" customWidth="1"/>
    <col min="8485" max="8485" width="5.7109375" style="1" customWidth="1"/>
    <col min="8486" max="8486" width="0" style="1" hidden="1" customWidth="1"/>
    <col min="8487" max="8487" width="17.28515625" style="1" customWidth="1"/>
    <col min="8488" max="8488" width="12.7109375" style="1" customWidth="1"/>
    <col min="8489" max="8489" width="0" style="1" hidden="1" customWidth="1"/>
    <col min="8490" max="8490" width="5.28515625" style="1" customWidth="1"/>
    <col min="8491" max="8491" width="0" style="1" hidden="1" customWidth="1"/>
    <col min="8492" max="8492" width="17" style="1" customWidth="1"/>
    <col min="8493" max="8493" width="6.28515625" style="1" customWidth="1"/>
    <col min="8494" max="8494" width="0" style="1" hidden="1" customWidth="1"/>
    <col min="8495" max="8495" width="14.28515625" style="1" customWidth="1"/>
    <col min="8496" max="8496" width="7.5703125" style="1" customWidth="1"/>
    <col min="8497" max="8497" width="0" style="1" hidden="1" customWidth="1"/>
    <col min="8498" max="8499" width="14.28515625" style="1" customWidth="1"/>
    <col min="8500" max="8500" width="20.85546875" style="1" customWidth="1"/>
    <col min="8501" max="8501" width="14.42578125" style="1" customWidth="1"/>
    <col min="8502" max="8502" width="15" style="1" customWidth="1"/>
    <col min="8503" max="8503" width="2.7109375" style="1" customWidth="1"/>
    <col min="8504" max="8504" width="11.7109375" style="1" customWidth="1"/>
    <col min="8505" max="8505" width="11.5703125" style="1" customWidth="1"/>
    <col min="8506" max="8506" width="2.28515625" style="1" customWidth="1"/>
    <col min="8507" max="8507" width="41" style="1" customWidth="1"/>
    <col min="8508" max="8508" width="14.28515625" style="1" customWidth="1"/>
    <col min="8509" max="8510" width="11.5703125" style="1" customWidth="1"/>
    <col min="8511" max="8511" width="21.85546875" style="1" customWidth="1"/>
    <col min="8512" max="8703" width="11.42578125" style="1"/>
    <col min="8704" max="8704" width="21.85546875" style="1" customWidth="1"/>
    <col min="8705" max="8705" width="13.85546875" style="1" customWidth="1"/>
    <col min="8706" max="8706" width="38.7109375" style="1" customWidth="1"/>
    <col min="8707" max="8707" width="3" style="1" bestFit="1" customWidth="1"/>
    <col min="8708" max="8708" width="32.28515625" style="1" customWidth="1"/>
    <col min="8709" max="8709" width="46.28515625" style="1" customWidth="1"/>
    <col min="8710" max="8710" width="19" style="1" customWidth="1"/>
    <col min="8711" max="8711" width="0" style="1" hidden="1" customWidth="1"/>
    <col min="8712" max="8712" width="17.7109375" style="1" customWidth="1"/>
    <col min="8713" max="8713" width="0" style="1" hidden="1" customWidth="1"/>
    <col min="8714" max="8714" width="22.28515625" style="1" customWidth="1"/>
    <col min="8715" max="8715" width="5.28515625" style="1" customWidth="1"/>
    <col min="8716" max="8716" width="36.28515625" style="1" customWidth="1"/>
    <col min="8717" max="8717" width="5.7109375" style="1" customWidth="1"/>
    <col min="8718" max="8718" width="0" style="1" hidden="1" customWidth="1"/>
    <col min="8719" max="8719" width="20.7109375" style="1" customWidth="1"/>
    <col min="8720" max="8720" width="4.85546875" style="1" customWidth="1"/>
    <col min="8721" max="8721" width="0" style="1" hidden="1" customWidth="1"/>
    <col min="8722" max="8722" width="24.7109375" style="1" customWidth="1"/>
    <col min="8723" max="8723" width="12.28515625" style="1" customWidth="1"/>
    <col min="8724" max="8724" width="0" style="1" hidden="1" customWidth="1"/>
    <col min="8725" max="8725" width="3.42578125" style="1" customWidth="1"/>
    <col min="8726" max="8726" width="0" style="1" hidden="1" customWidth="1"/>
    <col min="8727" max="8727" width="17.7109375" style="1" customWidth="1"/>
    <col min="8728" max="8728" width="3.42578125" style="1" customWidth="1"/>
    <col min="8729" max="8729" width="0" style="1" hidden="1" customWidth="1"/>
    <col min="8730" max="8730" width="23.7109375" style="1" customWidth="1"/>
    <col min="8731" max="8731" width="10" style="1" customWidth="1"/>
    <col min="8732" max="8732" width="0" style="1" hidden="1" customWidth="1"/>
    <col min="8733" max="8734" width="14.7109375" style="1" customWidth="1"/>
    <col min="8735" max="8735" width="12.85546875" style="1" customWidth="1"/>
    <col min="8736" max="8736" width="3.28515625" style="1" customWidth="1"/>
    <col min="8737" max="8737" width="30.28515625" style="1" customWidth="1"/>
    <col min="8738" max="8738" width="5" style="1" customWidth="1"/>
    <col min="8739" max="8739" width="0" style="1" hidden="1" customWidth="1"/>
    <col min="8740" max="8740" width="14.28515625" style="1" customWidth="1"/>
    <col min="8741" max="8741" width="5.7109375" style="1" customWidth="1"/>
    <col min="8742" max="8742" width="0" style="1" hidden="1" customWidth="1"/>
    <col min="8743" max="8743" width="17.28515625" style="1" customWidth="1"/>
    <col min="8744" max="8744" width="12.7109375" style="1" customWidth="1"/>
    <col min="8745" max="8745" width="0" style="1" hidden="1" customWidth="1"/>
    <col min="8746" max="8746" width="5.28515625" style="1" customWidth="1"/>
    <col min="8747" max="8747" width="0" style="1" hidden="1" customWidth="1"/>
    <col min="8748" max="8748" width="17" style="1" customWidth="1"/>
    <col min="8749" max="8749" width="6.28515625" style="1" customWidth="1"/>
    <col min="8750" max="8750" width="0" style="1" hidden="1" customWidth="1"/>
    <col min="8751" max="8751" width="14.28515625" style="1" customWidth="1"/>
    <col min="8752" max="8752" width="7.5703125" style="1" customWidth="1"/>
    <col min="8753" max="8753" width="0" style="1" hidden="1" customWidth="1"/>
    <col min="8754" max="8755" width="14.28515625" style="1" customWidth="1"/>
    <col min="8756" max="8756" width="20.85546875" style="1" customWidth="1"/>
    <col min="8757" max="8757" width="14.42578125" style="1" customWidth="1"/>
    <col min="8758" max="8758" width="15" style="1" customWidth="1"/>
    <col min="8759" max="8759" width="2.7109375" style="1" customWidth="1"/>
    <col min="8760" max="8760" width="11.7109375" style="1" customWidth="1"/>
    <col min="8761" max="8761" width="11.5703125" style="1" customWidth="1"/>
    <col min="8762" max="8762" width="2.28515625" style="1" customWidth="1"/>
    <col min="8763" max="8763" width="41" style="1" customWidth="1"/>
    <col min="8764" max="8764" width="14.28515625" style="1" customWidth="1"/>
    <col min="8765" max="8766" width="11.5703125" style="1" customWidth="1"/>
    <col min="8767" max="8767" width="21.85546875" style="1" customWidth="1"/>
    <col min="8768" max="8959" width="11.42578125" style="1"/>
    <col min="8960" max="8960" width="21.85546875" style="1" customWidth="1"/>
    <col min="8961" max="8961" width="13.85546875" style="1" customWidth="1"/>
    <col min="8962" max="8962" width="38.7109375" style="1" customWidth="1"/>
    <col min="8963" max="8963" width="3" style="1" bestFit="1" customWidth="1"/>
    <col min="8964" max="8964" width="32.28515625" style="1" customWidth="1"/>
    <col min="8965" max="8965" width="46.28515625" style="1" customWidth="1"/>
    <col min="8966" max="8966" width="19" style="1" customWidth="1"/>
    <col min="8967" max="8967" width="0" style="1" hidden="1" customWidth="1"/>
    <col min="8968" max="8968" width="17.7109375" style="1" customWidth="1"/>
    <col min="8969" max="8969" width="0" style="1" hidden="1" customWidth="1"/>
    <col min="8970" max="8970" width="22.28515625" style="1" customWidth="1"/>
    <col min="8971" max="8971" width="5.28515625" style="1" customWidth="1"/>
    <col min="8972" max="8972" width="36.28515625" style="1" customWidth="1"/>
    <col min="8973" max="8973" width="5.7109375" style="1" customWidth="1"/>
    <col min="8974" max="8974" width="0" style="1" hidden="1" customWidth="1"/>
    <col min="8975" max="8975" width="20.7109375" style="1" customWidth="1"/>
    <col min="8976" max="8976" width="4.85546875" style="1" customWidth="1"/>
    <col min="8977" max="8977" width="0" style="1" hidden="1" customWidth="1"/>
    <col min="8978" max="8978" width="24.7109375" style="1" customWidth="1"/>
    <col min="8979" max="8979" width="12.28515625" style="1" customWidth="1"/>
    <col min="8980" max="8980" width="0" style="1" hidden="1" customWidth="1"/>
    <col min="8981" max="8981" width="3.42578125" style="1" customWidth="1"/>
    <col min="8982" max="8982" width="0" style="1" hidden="1" customWidth="1"/>
    <col min="8983" max="8983" width="17.7109375" style="1" customWidth="1"/>
    <col min="8984" max="8984" width="3.42578125" style="1" customWidth="1"/>
    <col min="8985" max="8985" width="0" style="1" hidden="1" customWidth="1"/>
    <col min="8986" max="8986" width="23.7109375" style="1" customWidth="1"/>
    <col min="8987" max="8987" width="10" style="1" customWidth="1"/>
    <col min="8988" max="8988" width="0" style="1" hidden="1" customWidth="1"/>
    <col min="8989" max="8990" width="14.7109375" style="1" customWidth="1"/>
    <col min="8991" max="8991" width="12.85546875" style="1" customWidth="1"/>
    <col min="8992" max="8992" width="3.28515625" style="1" customWidth="1"/>
    <col min="8993" max="8993" width="30.28515625" style="1" customWidth="1"/>
    <col min="8994" max="8994" width="5" style="1" customWidth="1"/>
    <col min="8995" max="8995" width="0" style="1" hidden="1" customWidth="1"/>
    <col min="8996" max="8996" width="14.28515625" style="1" customWidth="1"/>
    <col min="8997" max="8997" width="5.7109375" style="1" customWidth="1"/>
    <col min="8998" max="8998" width="0" style="1" hidden="1" customWidth="1"/>
    <col min="8999" max="8999" width="17.28515625" style="1" customWidth="1"/>
    <col min="9000" max="9000" width="12.7109375" style="1" customWidth="1"/>
    <col min="9001" max="9001" width="0" style="1" hidden="1" customWidth="1"/>
    <col min="9002" max="9002" width="5.28515625" style="1" customWidth="1"/>
    <col min="9003" max="9003" width="0" style="1" hidden="1" customWidth="1"/>
    <col min="9004" max="9004" width="17" style="1" customWidth="1"/>
    <col min="9005" max="9005" width="6.28515625" style="1" customWidth="1"/>
    <col min="9006" max="9006" width="0" style="1" hidden="1" customWidth="1"/>
    <col min="9007" max="9007" width="14.28515625" style="1" customWidth="1"/>
    <col min="9008" max="9008" width="7.5703125" style="1" customWidth="1"/>
    <col min="9009" max="9009" width="0" style="1" hidden="1" customWidth="1"/>
    <col min="9010" max="9011" width="14.28515625" style="1" customWidth="1"/>
    <col min="9012" max="9012" width="20.85546875" style="1" customWidth="1"/>
    <col min="9013" max="9013" width="14.42578125" style="1" customWidth="1"/>
    <col min="9014" max="9014" width="15" style="1" customWidth="1"/>
    <col min="9015" max="9015" width="2.7109375" style="1" customWidth="1"/>
    <col min="9016" max="9016" width="11.7109375" style="1" customWidth="1"/>
    <col min="9017" max="9017" width="11.5703125" style="1" customWidth="1"/>
    <col min="9018" max="9018" width="2.28515625" style="1" customWidth="1"/>
    <col min="9019" max="9019" width="41" style="1" customWidth="1"/>
    <col min="9020" max="9020" width="14.28515625" style="1" customWidth="1"/>
    <col min="9021" max="9022" width="11.5703125" style="1" customWidth="1"/>
    <col min="9023" max="9023" width="21.85546875" style="1" customWidth="1"/>
    <col min="9024" max="9215" width="11.42578125" style="1"/>
    <col min="9216" max="9216" width="21.85546875" style="1" customWidth="1"/>
    <col min="9217" max="9217" width="13.85546875" style="1" customWidth="1"/>
    <col min="9218" max="9218" width="38.7109375" style="1" customWidth="1"/>
    <col min="9219" max="9219" width="3" style="1" bestFit="1" customWidth="1"/>
    <col min="9220" max="9220" width="32.28515625" style="1" customWidth="1"/>
    <col min="9221" max="9221" width="46.28515625" style="1" customWidth="1"/>
    <col min="9222" max="9222" width="19" style="1" customWidth="1"/>
    <col min="9223" max="9223" width="0" style="1" hidden="1" customWidth="1"/>
    <col min="9224" max="9224" width="17.7109375" style="1" customWidth="1"/>
    <col min="9225" max="9225" width="0" style="1" hidden="1" customWidth="1"/>
    <col min="9226" max="9226" width="22.28515625" style="1" customWidth="1"/>
    <col min="9227" max="9227" width="5.28515625" style="1" customWidth="1"/>
    <col min="9228" max="9228" width="36.28515625" style="1" customWidth="1"/>
    <col min="9229" max="9229" width="5.7109375" style="1" customWidth="1"/>
    <col min="9230" max="9230" width="0" style="1" hidden="1" customWidth="1"/>
    <col min="9231" max="9231" width="20.7109375" style="1" customWidth="1"/>
    <col min="9232" max="9232" width="4.85546875" style="1" customWidth="1"/>
    <col min="9233" max="9233" width="0" style="1" hidden="1" customWidth="1"/>
    <col min="9234" max="9234" width="24.7109375" style="1" customWidth="1"/>
    <col min="9235" max="9235" width="12.28515625" style="1" customWidth="1"/>
    <col min="9236" max="9236" width="0" style="1" hidden="1" customWidth="1"/>
    <col min="9237" max="9237" width="3.42578125" style="1" customWidth="1"/>
    <col min="9238" max="9238" width="0" style="1" hidden="1" customWidth="1"/>
    <col min="9239" max="9239" width="17.7109375" style="1" customWidth="1"/>
    <col min="9240" max="9240" width="3.42578125" style="1" customWidth="1"/>
    <col min="9241" max="9241" width="0" style="1" hidden="1" customWidth="1"/>
    <col min="9242" max="9242" width="23.7109375" style="1" customWidth="1"/>
    <col min="9243" max="9243" width="10" style="1" customWidth="1"/>
    <col min="9244" max="9244" width="0" style="1" hidden="1" customWidth="1"/>
    <col min="9245" max="9246" width="14.7109375" style="1" customWidth="1"/>
    <col min="9247" max="9247" width="12.85546875" style="1" customWidth="1"/>
    <col min="9248" max="9248" width="3.28515625" style="1" customWidth="1"/>
    <col min="9249" max="9249" width="30.28515625" style="1" customWidth="1"/>
    <col min="9250" max="9250" width="5" style="1" customWidth="1"/>
    <col min="9251" max="9251" width="0" style="1" hidden="1" customWidth="1"/>
    <col min="9252" max="9252" width="14.28515625" style="1" customWidth="1"/>
    <col min="9253" max="9253" width="5.7109375" style="1" customWidth="1"/>
    <col min="9254" max="9254" width="0" style="1" hidden="1" customWidth="1"/>
    <col min="9255" max="9255" width="17.28515625" style="1" customWidth="1"/>
    <col min="9256" max="9256" width="12.7109375" style="1" customWidth="1"/>
    <col min="9257" max="9257" width="0" style="1" hidden="1" customWidth="1"/>
    <col min="9258" max="9258" width="5.28515625" style="1" customWidth="1"/>
    <col min="9259" max="9259" width="0" style="1" hidden="1" customWidth="1"/>
    <col min="9260" max="9260" width="17" style="1" customWidth="1"/>
    <col min="9261" max="9261" width="6.28515625" style="1" customWidth="1"/>
    <col min="9262" max="9262" width="0" style="1" hidden="1" customWidth="1"/>
    <col min="9263" max="9263" width="14.28515625" style="1" customWidth="1"/>
    <col min="9264" max="9264" width="7.5703125" style="1" customWidth="1"/>
    <col min="9265" max="9265" width="0" style="1" hidden="1" customWidth="1"/>
    <col min="9266" max="9267" width="14.28515625" style="1" customWidth="1"/>
    <col min="9268" max="9268" width="20.85546875" style="1" customWidth="1"/>
    <col min="9269" max="9269" width="14.42578125" style="1" customWidth="1"/>
    <col min="9270" max="9270" width="15" style="1" customWidth="1"/>
    <col min="9271" max="9271" width="2.7109375" style="1" customWidth="1"/>
    <col min="9272" max="9272" width="11.7109375" style="1" customWidth="1"/>
    <col min="9273" max="9273" width="11.5703125" style="1" customWidth="1"/>
    <col min="9274" max="9274" width="2.28515625" style="1" customWidth="1"/>
    <col min="9275" max="9275" width="41" style="1" customWidth="1"/>
    <col min="9276" max="9276" width="14.28515625" style="1" customWidth="1"/>
    <col min="9277" max="9278" width="11.5703125" style="1" customWidth="1"/>
    <col min="9279" max="9279" width="21.85546875" style="1" customWidth="1"/>
    <col min="9280" max="9471" width="11.42578125" style="1"/>
    <col min="9472" max="9472" width="21.85546875" style="1" customWidth="1"/>
    <col min="9473" max="9473" width="13.85546875" style="1" customWidth="1"/>
    <col min="9474" max="9474" width="38.7109375" style="1" customWidth="1"/>
    <col min="9475" max="9475" width="3" style="1" bestFit="1" customWidth="1"/>
    <col min="9476" max="9476" width="32.28515625" style="1" customWidth="1"/>
    <col min="9477" max="9477" width="46.28515625" style="1" customWidth="1"/>
    <col min="9478" max="9478" width="19" style="1" customWidth="1"/>
    <col min="9479" max="9479" width="0" style="1" hidden="1" customWidth="1"/>
    <col min="9480" max="9480" width="17.7109375" style="1" customWidth="1"/>
    <col min="9481" max="9481" width="0" style="1" hidden="1" customWidth="1"/>
    <col min="9482" max="9482" width="22.28515625" style="1" customWidth="1"/>
    <col min="9483" max="9483" width="5.28515625" style="1" customWidth="1"/>
    <col min="9484" max="9484" width="36.28515625" style="1" customWidth="1"/>
    <col min="9485" max="9485" width="5.7109375" style="1" customWidth="1"/>
    <col min="9486" max="9486" width="0" style="1" hidden="1" customWidth="1"/>
    <col min="9487" max="9487" width="20.7109375" style="1" customWidth="1"/>
    <col min="9488" max="9488" width="4.85546875" style="1" customWidth="1"/>
    <col min="9489" max="9489" width="0" style="1" hidden="1" customWidth="1"/>
    <col min="9490" max="9490" width="24.7109375" style="1" customWidth="1"/>
    <col min="9491" max="9491" width="12.28515625" style="1" customWidth="1"/>
    <col min="9492" max="9492" width="0" style="1" hidden="1" customWidth="1"/>
    <col min="9493" max="9493" width="3.42578125" style="1" customWidth="1"/>
    <col min="9494" max="9494" width="0" style="1" hidden="1" customWidth="1"/>
    <col min="9495" max="9495" width="17.7109375" style="1" customWidth="1"/>
    <col min="9496" max="9496" width="3.42578125" style="1" customWidth="1"/>
    <col min="9497" max="9497" width="0" style="1" hidden="1" customWidth="1"/>
    <col min="9498" max="9498" width="23.7109375" style="1" customWidth="1"/>
    <col min="9499" max="9499" width="10" style="1" customWidth="1"/>
    <col min="9500" max="9500" width="0" style="1" hidden="1" customWidth="1"/>
    <col min="9501" max="9502" width="14.7109375" style="1" customWidth="1"/>
    <col min="9503" max="9503" width="12.85546875" style="1" customWidth="1"/>
    <col min="9504" max="9504" width="3.28515625" style="1" customWidth="1"/>
    <col min="9505" max="9505" width="30.28515625" style="1" customWidth="1"/>
    <col min="9506" max="9506" width="5" style="1" customWidth="1"/>
    <col min="9507" max="9507" width="0" style="1" hidden="1" customWidth="1"/>
    <col min="9508" max="9508" width="14.28515625" style="1" customWidth="1"/>
    <col min="9509" max="9509" width="5.7109375" style="1" customWidth="1"/>
    <col min="9510" max="9510" width="0" style="1" hidden="1" customWidth="1"/>
    <col min="9511" max="9511" width="17.28515625" style="1" customWidth="1"/>
    <col min="9512" max="9512" width="12.7109375" style="1" customWidth="1"/>
    <col min="9513" max="9513" width="0" style="1" hidden="1" customWidth="1"/>
    <col min="9514" max="9514" width="5.28515625" style="1" customWidth="1"/>
    <col min="9515" max="9515" width="0" style="1" hidden="1" customWidth="1"/>
    <col min="9516" max="9516" width="17" style="1" customWidth="1"/>
    <col min="9517" max="9517" width="6.28515625" style="1" customWidth="1"/>
    <col min="9518" max="9518" width="0" style="1" hidden="1" customWidth="1"/>
    <col min="9519" max="9519" width="14.28515625" style="1" customWidth="1"/>
    <col min="9520" max="9520" width="7.5703125" style="1" customWidth="1"/>
    <col min="9521" max="9521" width="0" style="1" hidden="1" customWidth="1"/>
    <col min="9522" max="9523" width="14.28515625" style="1" customWidth="1"/>
    <col min="9524" max="9524" width="20.85546875" style="1" customWidth="1"/>
    <col min="9525" max="9525" width="14.42578125" style="1" customWidth="1"/>
    <col min="9526" max="9526" width="15" style="1" customWidth="1"/>
    <col min="9527" max="9527" width="2.7109375" style="1" customWidth="1"/>
    <col min="9528" max="9528" width="11.7109375" style="1" customWidth="1"/>
    <col min="9529" max="9529" width="11.5703125" style="1" customWidth="1"/>
    <col min="9530" max="9530" width="2.28515625" style="1" customWidth="1"/>
    <col min="9531" max="9531" width="41" style="1" customWidth="1"/>
    <col min="9532" max="9532" width="14.28515625" style="1" customWidth="1"/>
    <col min="9533" max="9534" width="11.5703125" style="1" customWidth="1"/>
    <col min="9535" max="9535" width="21.85546875" style="1" customWidth="1"/>
    <col min="9536" max="9727" width="11.42578125" style="1"/>
    <col min="9728" max="9728" width="21.85546875" style="1" customWidth="1"/>
    <col min="9729" max="9729" width="13.85546875" style="1" customWidth="1"/>
    <col min="9730" max="9730" width="38.7109375" style="1" customWidth="1"/>
    <col min="9731" max="9731" width="3" style="1" bestFit="1" customWidth="1"/>
    <col min="9732" max="9732" width="32.28515625" style="1" customWidth="1"/>
    <col min="9733" max="9733" width="46.28515625" style="1" customWidth="1"/>
    <col min="9734" max="9734" width="19" style="1" customWidth="1"/>
    <col min="9735" max="9735" width="0" style="1" hidden="1" customWidth="1"/>
    <col min="9736" max="9736" width="17.7109375" style="1" customWidth="1"/>
    <col min="9737" max="9737" width="0" style="1" hidden="1" customWidth="1"/>
    <col min="9738" max="9738" width="22.28515625" style="1" customWidth="1"/>
    <col min="9739" max="9739" width="5.28515625" style="1" customWidth="1"/>
    <col min="9740" max="9740" width="36.28515625" style="1" customWidth="1"/>
    <col min="9741" max="9741" width="5.7109375" style="1" customWidth="1"/>
    <col min="9742" max="9742" width="0" style="1" hidden="1" customWidth="1"/>
    <col min="9743" max="9743" width="20.7109375" style="1" customWidth="1"/>
    <col min="9744" max="9744" width="4.85546875" style="1" customWidth="1"/>
    <col min="9745" max="9745" width="0" style="1" hidden="1" customWidth="1"/>
    <col min="9746" max="9746" width="24.7109375" style="1" customWidth="1"/>
    <col min="9747" max="9747" width="12.28515625" style="1" customWidth="1"/>
    <col min="9748" max="9748" width="0" style="1" hidden="1" customWidth="1"/>
    <col min="9749" max="9749" width="3.42578125" style="1" customWidth="1"/>
    <col min="9750" max="9750" width="0" style="1" hidden="1" customWidth="1"/>
    <col min="9751" max="9751" width="17.7109375" style="1" customWidth="1"/>
    <col min="9752" max="9752" width="3.42578125" style="1" customWidth="1"/>
    <col min="9753" max="9753" width="0" style="1" hidden="1" customWidth="1"/>
    <col min="9754" max="9754" width="23.7109375" style="1" customWidth="1"/>
    <col min="9755" max="9755" width="10" style="1" customWidth="1"/>
    <col min="9756" max="9756" width="0" style="1" hidden="1" customWidth="1"/>
    <col min="9757" max="9758" width="14.7109375" style="1" customWidth="1"/>
    <col min="9759" max="9759" width="12.85546875" style="1" customWidth="1"/>
    <col min="9760" max="9760" width="3.28515625" style="1" customWidth="1"/>
    <col min="9761" max="9761" width="30.28515625" style="1" customWidth="1"/>
    <col min="9762" max="9762" width="5" style="1" customWidth="1"/>
    <col min="9763" max="9763" width="0" style="1" hidden="1" customWidth="1"/>
    <col min="9764" max="9764" width="14.28515625" style="1" customWidth="1"/>
    <col min="9765" max="9765" width="5.7109375" style="1" customWidth="1"/>
    <col min="9766" max="9766" width="0" style="1" hidden="1" customWidth="1"/>
    <col min="9767" max="9767" width="17.28515625" style="1" customWidth="1"/>
    <col min="9768" max="9768" width="12.7109375" style="1" customWidth="1"/>
    <col min="9769" max="9769" width="0" style="1" hidden="1" customWidth="1"/>
    <col min="9770" max="9770" width="5.28515625" style="1" customWidth="1"/>
    <col min="9771" max="9771" width="0" style="1" hidden="1" customWidth="1"/>
    <col min="9772" max="9772" width="17" style="1" customWidth="1"/>
    <col min="9773" max="9773" width="6.28515625" style="1" customWidth="1"/>
    <col min="9774" max="9774" width="0" style="1" hidden="1" customWidth="1"/>
    <col min="9775" max="9775" width="14.28515625" style="1" customWidth="1"/>
    <col min="9776" max="9776" width="7.5703125" style="1" customWidth="1"/>
    <col min="9777" max="9777" width="0" style="1" hidden="1" customWidth="1"/>
    <col min="9778" max="9779" width="14.28515625" style="1" customWidth="1"/>
    <col min="9780" max="9780" width="20.85546875" style="1" customWidth="1"/>
    <col min="9781" max="9781" width="14.42578125" style="1" customWidth="1"/>
    <col min="9782" max="9782" width="15" style="1" customWidth="1"/>
    <col min="9783" max="9783" width="2.7109375" style="1" customWidth="1"/>
    <col min="9784" max="9784" width="11.7109375" style="1" customWidth="1"/>
    <col min="9785" max="9785" width="11.5703125" style="1" customWidth="1"/>
    <col min="9786" max="9786" width="2.28515625" style="1" customWidth="1"/>
    <col min="9787" max="9787" width="41" style="1" customWidth="1"/>
    <col min="9788" max="9788" width="14.28515625" style="1" customWidth="1"/>
    <col min="9789" max="9790" width="11.5703125" style="1" customWidth="1"/>
    <col min="9791" max="9791" width="21.85546875" style="1" customWidth="1"/>
    <col min="9792" max="9983" width="11.42578125" style="1"/>
    <col min="9984" max="9984" width="21.85546875" style="1" customWidth="1"/>
    <col min="9985" max="9985" width="13.85546875" style="1" customWidth="1"/>
    <col min="9986" max="9986" width="38.7109375" style="1" customWidth="1"/>
    <col min="9987" max="9987" width="3" style="1" bestFit="1" customWidth="1"/>
    <col min="9988" max="9988" width="32.28515625" style="1" customWidth="1"/>
    <col min="9989" max="9989" width="46.28515625" style="1" customWidth="1"/>
    <col min="9990" max="9990" width="19" style="1" customWidth="1"/>
    <col min="9991" max="9991" width="0" style="1" hidden="1" customWidth="1"/>
    <col min="9992" max="9992" width="17.7109375" style="1" customWidth="1"/>
    <col min="9993" max="9993" width="0" style="1" hidden="1" customWidth="1"/>
    <col min="9994" max="9994" width="22.28515625" style="1" customWidth="1"/>
    <col min="9995" max="9995" width="5.28515625" style="1" customWidth="1"/>
    <col min="9996" max="9996" width="36.28515625" style="1" customWidth="1"/>
    <col min="9997" max="9997" width="5.7109375" style="1" customWidth="1"/>
    <col min="9998" max="9998" width="0" style="1" hidden="1" customWidth="1"/>
    <col min="9999" max="9999" width="20.7109375" style="1" customWidth="1"/>
    <col min="10000" max="10000" width="4.85546875" style="1" customWidth="1"/>
    <col min="10001" max="10001" width="0" style="1" hidden="1" customWidth="1"/>
    <col min="10002" max="10002" width="24.7109375" style="1" customWidth="1"/>
    <col min="10003" max="10003" width="12.28515625" style="1" customWidth="1"/>
    <col min="10004" max="10004" width="0" style="1" hidden="1" customWidth="1"/>
    <col min="10005" max="10005" width="3.42578125" style="1" customWidth="1"/>
    <col min="10006" max="10006" width="0" style="1" hidden="1" customWidth="1"/>
    <col min="10007" max="10007" width="17.7109375" style="1" customWidth="1"/>
    <col min="10008" max="10008" width="3.42578125" style="1" customWidth="1"/>
    <col min="10009" max="10009" width="0" style="1" hidden="1" customWidth="1"/>
    <col min="10010" max="10010" width="23.7109375" style="1" customWidth="1"/>
    <col min="10011" max="10011" width="10" style="1" customWidth="1"/>
    <col min="10012" max="10012" width="0" style="1" hidden="1" customWidth="1"/>
    <col min="10013" max="10014" width="14.7109375" style="1" customWidth="1"/>
    <col min="10015" max="10015" width="12.85546875" style="1" customWidth="1"/>
    <col min="10016" max="10016" width="3.28515625" style="1" customWidth="1"/>
    <col min="10017" max="10017" width="30.28515625" style="1" customWidth="1"/>
    <col min="10018" max="10018" width="5" style="1" customWidth="1"/>
    <col min="10019" max="10019" width="0" style="1" hidden="1" customWidth="1"/>
    <col min="10020" max="10020" width="14.28515625" style="1" customWidth="1"/>
    <col min="10021" max="10021" width="5.7109375" style="1" customWidth="1"/>
    <col min="10022" max="10022" width="0" style="1" hidden="1" customWidth="1"/>
    <col min="10023" max="10023" width="17.28515625" style="1" customWidth="1"/>
    <col min="10024" max="10024" width="12.7109375" style="1" customWidth="1"/>
    <col min="10025" max="10025" width="0" style="1" hidden="1" customWidth="1"/>
    <col min="10026" max="10026" width="5.28515625" style="1" customWidth="1"/>
    <col min="10027" max="10027" width="0" style="1" hidden="1" customWidth="1"/>
    <col min="10028" max="10028" width="17" style="1" customWidth="1"/>
    <col min="10029" max="10029" width="6.28515625" style="1" customWidth="1"/>
    <col min="10030" max="10030" width="0" style="1" hidden="1" customWidth="1"/>
    <col min="10031" max="10031" width="14.28515625" style="1" customWidth="1"/>
    <col min="10032" max="10032" width="7.5703125" style="1" customWidth="1"/>
    <col min="10033" max="10033" width="0" style="1" hidden="1" customWidth="1"/>
    <col min="10034" max="10035" width="14.28515625" style="1" customWidth="1"/>
    <col min="10036" max="10036" width="20.85546875" style="1" customWidth="1"/>
    <col min="10037" max="10037" width="14.42578125" style="1" customWidth="1"/>
    <col min="10038" max="10038" width="15" style="1" customWidth="1"/>
    <col min="10039" max="10039" width="2.7109375" style="1" customWidth="1"/>
    <col min="10040" max="10040" width="11.7109375" style="1" customWidth="1"/>
    <col min="10041" max="10041" width="11.5703125" style="1" customWidth="1"/>
    <col min="10042" max="10042" width="2.28515625" style="1" customWidth="1"/>
    <col min="10043" max="10043" width="41" style="1" customWidth="1"/>
    <col min="10044" max="10044" width="14.28515625" style="1" customWidth="1"/>
    <col min="10045" max="10046" width="11.5703125" style="1" customWidth="1"/>
    <col min="10047" max="10047" width="21.85546875" style="1" customWidth="1"/>
    <col min="10048" max="10239" width="11.42578125" style="1"/>
    <col min="10240" max="10240" width="21.85546875" style="1" customWidth="1"/>
    <col min="10241" max="10241" width="13.85546875" style="1" customWidth="1"/>
    <col min="10242" max="10242" width="38.7109375" style="1" customWidth="1"/>
    <col min="10243" max="10243" width="3" style="1" bestFit="1" customWidth="1"/>
    <col min="10244" max="10244" width="32.28515625" style="1" customWidth="1"/>
    <col min="10245" max="10245" width="46.28515625" style="1" customWidth="1"/>
    <col min="10246" max="10246" width="19" style="1" customWidth="1"/>
    <col min="10247" max="10247" width="0" style="1" hidden="1" customWidth="1"/>
    <col min="10248" max="10248" width="17.7109375" style="1" customWidth="1"/>
    <col min="10249" max="10249" width="0" style="1" hidden="1" customWidth="1"/>
    <col min="10250" max="10250" width="22.28515625" style="1" customWidth="1"/>
    <col min="10251" max="10251" width="5.28515625" style="1" customWidth="1"/>
    <col min="10252" max="10252" width="36.28515625" style="1" customWidth="1"/>
    <col min="10253" max="10253" width="5.7109375" style="1" customWidth="1"/>
    <col min="10254" max="10254" width="0" style="1" hidden="1" customWidth="1"/>
    <col min="10255" max="10255" width="20.7109375" style="1" customWidth="1"/>
    <col min="10256" max="10256" width="4.85546875" style="1" customWidth="1"/>
    <col min="10257" max="10257" width="0" style="1" hidden="1" customWidth="1"/>
    <col min="10258" max="10258" width="24.7109375" style="1" customWidth="1"/>
    <col min="10259" max="10259" width="12.28515625" style="1" customWidth="1"/>
    <col min="10260" max="10260" width="0" style="1" hidden="1" customWidth="1"/>
    <col min="10261" max="10261" width="3.42578125" style="1" customWidth="1"/>
    <col min="10262" max="10262" width="0" style="1" hidden="1" customWidth="1"/>
    <col min="10263" max="10263" width="17.7109375" style="1" customWidth="1"/>
    <col min="10264" max="10264" width="3.42578125" style="1" customWidth="1"/>
    <col min="10265" max="10265" width="0" style="1" hidden="1" customWidth="1"/>
    <col min="10266" max="10266" width="23.7109375" style="1" customWidth="1"/>
    <col min="10267" max="10267" width="10" style="1" customWidth="1"/>
    <col min="10268" max="10268" width="0" style="1" hidden="1" customWidth="1"/>
    <col min="10269" max="10270" width="14.7109375" style="1" customWidth="1"/>
    <col min="10271" max="10271" width="12.85546875" style="1" customWidth="1"/>
    <col min="10272" max="10272" width="3.28515625" style="1" customWidth="1"/>
    <col min="10273" max="10273" width="30.28515625" style="1" customWidth="1"/>
    <col min="10274" max="10274" width="5" style="1" customWidth="1"/>
    <col min="10275" max="10275" width="0" style="1" hidden="1" customWidth="1"/>
    <col min="10276" max="10276" width="14.28515625" style="1" customWidth="1"/>
    <col min="10277" max="10277" width="5.7109375" style="1" customWidth="1"/>
    <col min="10278" max="10278" width="0" style="1" hidden="1" customWidth="1"/>
    <col min="10279" max="10279" width="17.28515625" style="1" customWidth="1"/>
    <col min="10280" max="10280" width="12.7109375" style="1" customWidth="1"/>
    <col min="10281" max="10281" width="0" style="1" hidden="1" customWidth="1"/>
    <col min="10282" max="10282" width="5.28515625" style="1" customWidth="1"/>
    <col min="10283" max="10283" width="0" style="1" hidden="1" customWidth="1"/>
    <col min="10284" max="10284" width="17" style="1" customWidth="1"/>
    <col min="10285" max="10285" width="6.28515625" style="1" customWidth="1"/>
    <col min="10286" max="10286" width="0" style="1" hidden="1" customWidth="1"/>
    <col min="10287" max="10287" width="14.28515625" style="1" customWidth="1"/>
    <col min="10288" max="10288" width="7.5703125" style="1" customWidth="1"/>
    <col min="10289" max="10289" width="0" style="1" hidden="1" customWidth="1"/>
    <col min="10290" max="10291" width="14.28515625" style="1" customWidth="1"/>
    <col min="10292" max="10292" width="20.85546875" style="1" customWidth="1"/>
    <col min="10293" max="10293" width="14.42578125" style="1" customWidth="1"/>
    <col min="10294" max="10294" width="15" style="1" customWidth="1"/>
    <col min="10295" max="10295" width="2.7109375" style="1" customWidth="1"/>
    <col min="10296" max="10296" width="11.7109375" style="1" customWidth="1"/>
    <col min="10297" max="10297" width="11.5703125" style="1" customWidth="1"/>
    <col min="10298" max="10298" width="2.28515625" style="1" customWidth="1"/>
    <col min="10299" max="10299" width="41" style="1" customWidth="1"/>
    <col min="10300" max="10300" width="14.28515625" style="1" customWidth="1"/>
    <col min="10301" max="10302" width="11.5703125" style="1" customWidth="1"/>
    <col min="10303" max="10303" width="21.85546875" style="1" customWidth="1"/>
    <col min="10304" max="10495" width="11.42578125" style="1"/>
    <col min="10496" max="10496" width="21.85546875" style="1" customWidth="1"/>
    <col min="10497" max="10497" width="13.85546875" style="1" customWidth="1"/>
    <col min="10498" max="10498" width="38.7109375" style="1" customWidth="1"/>
    <col min="10499" max="10499" width="3" style="1" bestFit="1" customWidth="1"/>
    <col min="10500" max="10500" width="32.28515625" style="1" customWidth="1"/>
    <col min="10501" max="10501" width="46.28515625" style="1" customWidth="1"/>
    <col min="10502" max="10502" width="19" style="1" customWidth="1"/>
    <col min="10503" max="10503" width="0" style="1" hidden="1" customWidth="1"/>
    <col min="10504" max="10504" width="17.7109375" style="1" customWidth="1"/>
    <col min="10505" max="10505" width="0" style="1" hidden="1" customWidth="1"/>
    <col min="10506" max="10506" width="22.28515625" style="1" customWidth="1"/>
    <col min="10507" max="10507" width="5.28515625" style="1" customWidth="1"/>
    <col min="10508" max="10508" width="36.28515625" style="1" customWidth="1"/>
    <col min="10509" max="10509" width="5.7109375" style="1" customWidth="1"/>
    <col min="10510" max="10510" width="0" style="1" hidden="1" customWidth="1"/>
    <col min="10511" max="10511" width="20.7109375" style="1" customWidth="1"/>
    <col min="10512" max="10512" width="4.85546875" style="1" customWidth="1"/>
    <col min="10513" max="10513" width="0" style="1" hidden="1" customWidth="1"/>
    <col min="10514" max="10514" width="24.7109375" style="1" customWidth="1"/>
    <col min="10515" max="10515" width="12.28515625" style="1" customWidth="1"/>
    <col min="10516" max="10516" width="0" style="1" hidden="1" customWidth="1"/>
    <col min="10517" max="10517" width="3.42578125" style="1" customWidth="1"/>
    <col min="10518" max="10518" width="0" style="1" hidden="1" customWidth="1"/>
    <col min="10519" max="10519" width="17.7109375" style="1" customWidth="1"/>
    <col min="10520" max="10520" width="3.42578125" style="1" customWidth="1"/>
    <col min="10521" max="10521" width="0" style="1" hidden="1" customWidth="1"/>
    <col min="10522" max="10522" width="23.7109375" style="1" customWidth="1"/>
    <col min="10523" max="10523" width="10" style="1" customWidth="1"/>
    <col min="10524" max="10524" width="0" style="1" hidden="1" customWidth="1"/>
    <col min="10525" max="10526" width="14.7109375" style="1" customWidth="1"/>
    <col min="10527" max="10527" width="12.85546875" style="1" customWidth="1"/>
    <col min="10528" max="10528" width="3.28515625" style="1" customWidth="1"/>
    <col min="10529" max="10529" width="30.28515625" style="1" customWidth="1"/>
    <col min="10530" max="10530" width="5" style="1" customWidth="1"/>
    <col min="10531" max="10531" width="0" style="1" hidden="1" customWidth="1"/>
    <col min="10532" max="10532" width="14.28515625" style="1" customWidth="1"/>
    <col min="10533" max="10533" width="5.7109375" style="1" customWidth="1"/>
    <col min="10534" max="10534" width="0" style="1" hidden="1" customWidth="1"/>
    <col min="10535" max="10535" width="17.28515625" style="1" customWidth="1"/>
    <col min="10536" max="10536" width="12.7109375" style="1" customWidth="1"/>
    <col min="10537" max="10537" width="0" style="1" hidden="1" customWidth="1"/>
    <col min="10538" max="10538" width="5.28515625" style="1" customWidth="1"/>
    <col min="10539" max="10539" width="0" style="1" hidden="1" customWidth="1"/>
    <col min="10540" max="10540" width="17" style="1" customWidth="1"/>
    <col min="10541" max="10541" width="6.28515625" style="1" customWidth="1"/>
    <col min="10542" max="10542" width="0" style="1" hidden="1" customWidth="1"/>
    <col min="10543" max="10543" width="14.28515625" style="1" customWidth="1"/>
    <col min="10544" max="10544" width="7.5703125" style="1" customWidth="1"/>
    <col min="10545" max="10545" width="0" style="1" hidden="1" customWidth="1"/>
    <col min="10546" max="10547" width="14.28515625" style="1" customWidth="1"/>
    <col min="10548" max="10548" width="20.85546875" style="1" customWidth="1"/>
    <col min="10549" max="10549" width="14.42578125" style="1" customWidth="1"/>
    <col min="10550" max="10550" width="15" style="1" customWidth="1"/>
    <col min="10551" max="10551" width="2.7109375" style="1" customWidth="1"/>
    <col min="10552" max="10552" width="11.7109375" style="1" customWidth="1"/>
    <col min="10553" max="10553" width="11.5703125" style="1" customWidth="1"/>
    <col min="10554" max="10554" width="2.28515625" style="1" customWidth="1"/>
    <col min="10555" max="10555" width="41" style="1" customWidth="1"/>
    <col min="10556" max="10556" width="14.28515625" style="1" customWidth="1"/>
    <col min="10557" max="10558" width="11.5703125" style="1" customWidth="1"/>
    <col min="10559" max="10559" width="21.85546875" style="1" customWidth="1"/>
    <col min="10560" max="10751" width="11.42578125" style="1"/>
    <col min="10752" max="10752" width="21.85546875" style="1" customWidth="1"/>
    <col min="10753" max="10753" width="13.85546875" style="1" customWidth="1"/>
    <col min="10754" max="10754" width="38.7109375" style="1" customWidth="1"/>
    <col min="10755" max="10755" width="3" style="1" bestFit="1" customWidth="1"/>
    <col min="10756" max="10756" width="32.28515625" style="1" customWidth="1"/>
    <col min="10757" max="10757" width="46.28515625" style="1" customWidth="1"/>
    <col min="10758" max="10758" width="19" style="1" customWidth="1"/>
    <col min="10759" max="10759" width="0" style="1" hidden="1" customWidth="1"/>
    <col min="10760" max="10760" width="17.7109375" style="1" customWidth="1"/>
    <col min="10761" max="10761" width="0" style="1" hidden="1" customWidth="1"/>
    <col min="10762" max="10762" width="22.28515625" style="1" customWidth="1"/>
    <col min="10763" max="10763" width="5.28515625" style="1" customWidth="1"/>
    <col min="10764" max="10764" width="36.28515625" style="1" customWidth="1"/>
    <col min="10765" max="10765" width="5.7109375" style="1" customWidth="1"/>
    <col min="10766" max="10766" width="0" style="1" hidden="1" customWidth="1"/>
    <col min="10767" max="10767" width="20.7109375" style="1" customWidth="1"/>
    <col min="10768" max="10768" width="4.85546875" style="1" customWidth="1"/>
    <col min="10769" max="10769" width="0" style="1" hidden="1" customWidth="1"/>
    <col min="10770" max="10770" width="24.7109375" style="1" customWidth="1"/>
    <col min="10771" max="10771" width="12.28515625" style="1" customWidth="1"/>
    <col min="10772" max="10772" width="0" style="1" hidden="1" customWidth="1"/>
    <col min="10773" max="10773" width="3.42578125" style="1" customWidth="1"/>
    <col min="10774" max="10774" width="0" style="1" hidden="1" customWidth="1"/>
    <col min="10775" max="10775" width="17.7109375" style="1" customWidth="1"/>
    <col min="10776" max="10776" width="3.42578125" style="1" customWidth="1"/>
    <col min="10777" max="10777" width="0" style="1" hidden="1" customWidth="1"/>
    <col min="10778" max="10778" width="23.7109375" style="1" customWidth="1"/>
    <col min="10779" max="10779" width="10" style="1" customWidth="1"/>
    <col min="10780" max="10780" width="0" style="1" hidden="1" customWidth="1"/>
    <col min="10781" max="10782" width="14.7109375" style="1" customWidth="1"/>
    <col min="10783" max="10783" width="12.85546875" style="1" customWidth="1"/>
    <col min="10784" max="10784" width="3.28515625" style="1" customWidth="1"/>
    <col min="10785" max="10785" width="30.28515625" style="1" customWidth="1"/>
    <col min="10786" max="10786" width="5" style="1" customWidth="1"/>
    <col min="10787" max="10787" width="0" style="1" hidden="1" customWidth="1"/>
    <col min="10788" max="10788" width="14.28515625" style="1" customWidth="1"/>
    <col min="10789" max="10789" width="5.7109375" style="1" customWidth="1"/>
    <col min="10790" max="10790" width="0" style="1" hidden="1" customWidth="1"/>
    <col min="10791" max="10791" width="17.28515625" style="1" customWidth="1"/>
    <col min="10792" max="10792" width="12.7109375" style="1" customWidth="1"/>
    <col min="10793" max="10793" width="0" style="1" hidden="1" customWidth="1"/>
    <col min="10794" max="10794" width="5.28515625" style="1" customWidth="1"/>
    <col min="10795" max="10795" width="0" style="1" hidden="1" customWidth="1"/>
    <col min="10796" max="10796" width="17" style="1" customWidth="1"/>
    <col min="10797" max="10797" width="6.28515625" style="1" customWidth="1"/>
    <col min="10798" max="10798" width="0" style="1" hidden="1" customWidth="1"/>
    <col min="10799" max="10799" width="14.28515625" style="1" customWidth="1"/>
    <col min="10800" max="10800" width="7.5703125" style="1" customWidth="1"/>
    <col min="10801" max="10801" width="0" style="1" hidden="1" customWidth="1"/>
    <col min="10802" max="10803" width="14.28515625" style="1" customWidth="1"/>
    <col min="10804" max="10804" width="20.85546875" style="1" customWidth="1"/>
    <col min="10805" max="10805" width="14.42578125" style="1" customWidth="1"/>
    <col min="10806" max="10806" width="15" style="1" customWidth="1"/>
    <col min="10807" max="10807" width="2.7109375" style="1" customWidth="1"/>
    <col min="10808" max="10808" width="11.7109375" style="1" customWidth="1"/>
    <col min="10809" max="10809" width="11.5703125" style="1" customWidth="1"/>
    <col min="10810" max="10810" width="2.28515625" style="1" customWidth="1"/>
    <col min="10811" max="10811" width="41" style="1" customWidth="1"/>
    <col min="10812" max="10812" width="14.28515625" style="1" customWidth="1"/>
    <col min="10813" max="10814" width="11.5703125" style="1" customWidth="1"/>
    <col min="10815" max="10815" width="21.85546875" style="1" customWidth="1"/>
    <col min="10816" max="11007" width="11.42578125" style="1"/>
    <col min="11008" max="11008" width="21.85546875" style="1" customWidth="1"/>
    <col min="11009" max="11009" width="13.85546875" style="1" customWidth="1"/>
    <col min="11010" max="11010" width="38.7109375" style="1" customWidth="1"/>
    <col min="11011" max="11011" width="3" style="1" bestFit="1" customWidth="1"/>
    <col min="11012" max="11012" width="32.28515625" style="1" customWidth="1"/>
    <col min="11013" max="11013" width="46.28515625" style="1" customWidth="1"/>
    <col min="11014" max="11014" width="19" style="1" customWidth="1"/>
    <col min="11015" max="11015" width="0" style="1" hidden="1" customWidth="1"/>
    <col min="11016" max="11016" width="17.7109375" style="1" customWidth="1"/>
    <col min="11017" max="11017" width="0" style="1" hidden="1" customWidth="1"/>
    <col min="11018" max="11018" width="22.28515625" style="1" customWidth="1"/>
    <col min="11019" max="11019" width="5.28515625" style="1" customWidth="1"/>
    <col min="11020" max="11020" width="36.28515625" style="1" customWidth="1"/>
    <col min="11021" max="11021" width="5.7109375" style="1" customWidth="1"/>
    <col min="11022" max="11022" width="0" style="1" hidden="1" customWidth="1"/>
    <col min="11023" max="11023" width="20.7109375" style="1" customWidth="1"/>
    <col min="11024" max="11024" width="4.85546875" style="1" customWidth="1"/>
    <col min="11025" max="11025" width="0" style="1" hidden="1" customWidth="1"/>
    <col min="11026" max="11026" width="24.7109375" style="1" customWidth="1"/>
    <col min="11027" max="11027" width="12.28515625" style="1" customWidth="1"/>
    <col min="11028" max="11028" width="0" style="1" hidden="1" customWidth="1"/>
    <col min="11029" max="11029" width="3.42578125" style="1" customWidth="1"/>
    <col min="11030" max="11030" width="0" style="1" hidden="1" customWidth="1"/>
    <col min="11031" max="11031" width="17.7109375" style="1" customWidth="1"/>
    <col min="11032" max="11032" width="3.42578125" style="1" customWidth="1"/>
    <col min="11033" max="11033" width="0" style="1" hidden="1" customWidth="1"/>
    <col min="11034" max="11034" width="23.7109375" style="1" customWidth="1"/>
    <col min="11035" max="11035" width="10" style="1" customWidth="1"/>
    <col min="11036" max="11036" width="0" style="1" hidden="1" customWidth="1"/>
    <col min="11037" max="11038" width="14.7109375" style="1" customWidth="1"/>
    <col min="11039" max="11039" width="12.85546875" style="1" customWidth="1"/>
    <col min="11040" max="11040" width="3.28515625" style="1" customWidth="1"/>
    <col min="11041" max="11041" width="30.28515625" style="1" customWidth="1"/>
    <col min="11042" max="11042" width="5" style="1" customWidth="1"/>
    <col min="11043" max="11043" width="0" style="1" hidden="1" customWidth="1"/>
    <col min="11044" max="11044" width="14.28515625" style="1" customWidth="1"/>
    <col min="11045" max="11045" width="5.7109375" style="1" customWidth="1"/>
    <col min="11046" max="11046" width="0" style="1" hidden="1" customWidth="1"/>
    <col min="11047" max="11047" width="17.28515625" style="1" customWidth="1"/>
    <col min="11048" max="11048" width="12.7109375" style="1" customWidth="1"/>
    <col min="11049" max="11049" width="0" style="1" hidden="1" customWidth="1"/>
    <col min="11050" max="11050" width="5.28515625" style="1" customWidth="1"/>
    <col min="11051" max="11051" width="0" style="1" hidden="1" customWidth="1"/>
    <col min="11052" max="11052" width="17" style="1" customWidth="1"/>
    <col min="11053" max="11053" width="6.28515625" style="1" customWidth="1"/>
    <col min="11054" max="11054" width="0" style="1" hidden="1" customWidth="1"/>
    <col min="11055" max="11055" width="14.28515625" style="1" customWidth="1"/>
    <col min="11056" max="11056" width="7.5703125" style="1" customWidth="1"/>
    <col min="11057" max="11057" width="0" style="1" hidden="1" customWidth="1"/>
    <col min="11058" max="11059" width="14.28515625" style="1" customWidth="1"/>
    <col min="11060" max="11060" width="20.85546875" style="1" customWidth="1"/>
    <col min="11061" max="11061" width="14.42578125" style="1" customWidth="1"/>
    <col min="11062" max="11062" width="15" style="1" customWidth="1"/>
    <col min="11063" max="11063" width="2.7109375" style="1" customWidth="1"/>
    <col min="11064" max="11064" width="11.7109375" style="1" customWidth="1"/>
    <col min="11065" max="11065" width="11.5703125" style="1" customWidth="1"/>
    <col min="11066" max="11066" width="2.28515625" style="1" customWidth="1"/>
    <col min="11067" max="11067" width="41" style="1" customWidth="1"/>
    <col min="11068" max="11068" width="14.28515625" style="1" customWidth="1"/>
    <col min="11069" max="11070" width="11.5703125" style="1" customWidth="1"/>
    <col min="11071" max="11071" width="21.85546875" style="1" customWidth="1"/>
    <col min="11072" max="11263" width="11.42578125" style="1"/>
    <col min="11264" max="11264" width="21.85546875" style="1" customWidth="1"/>
    <col min="11265" max="11265" width="13.85546875" style="1" customWidth="1"/>
    <col min="11266" max="11266" width="38.7109375" style="1" customWidth="1"/>
    <col min="11267" max="11267" width="3" style="1" bestFit="1" customWidth="1"/>
    <col min="11268" max="11268" width="32.28515625" style="1" customWidth="1"/>
    <col min="11269" max="11269" width="46.28515625" style="1" customWidth="1"/>
    <col min="11270" max="11270" width="19" style="1" customWidth="1"/>
    <col min="11271" max="11271" width="0" style="1" hidden="1" customWidth="1"/>
    <col min="11272" max="11272" width="17.7109375" style="1" customWidth="1"/>
    <col min="11273" max="11273" width="0" style="1" hidden="1" customWidth="1"/>
    <col min="11274" max="11274" width="22.28515625" style="1" customWidth="1"/>
    <col min="11275" max="11275" width="5.28515625" style="1" customWidth="1"/>
    <col min="11276" max="11276" width="36.28515625" style="1" customWidth="1"/>
    <col min="11277" max="11277" width="5.7109375" style="1" customWidth="1"/>
    <col min="11278" max="11278" width="0" style="1" hidden="1" customWidth="1"/>
    <col min="11279" max="11279" width="20.7109375" style="1" customWidth="1"/>
    <col min="11280" max="11280" width="4.85546875" style="1" customWidth="1"/>
    <col min="11281" max="11281" width="0" style="1" hidden="1" customWidth="1"/>
    <col min="11282" max="11282" width="24.7109375" style="1" customWidth="1"/>
    <col min="11283" max="11283" width="12.28515625" style="1" customWidth="1"/>
    <col min="11284" max="11284" width="0" style="1" hidden="1" customWidth="1"/>
    <col min="11285" max="11285" width="3.42578125" style="1" customWidth="1"/>
    <col min="11286" max="11286" width="0" style="1" hidden="1" customWidth="1"/>
    <col min="11287" max="11287" width="17.7109375" style="1" customWidth="1"/>
    <col min="11288" max="11288" width="3.42578125" style="1" customWidth="1"/>
    <col min="11289" max="11289" width="0" style="1" hidden="1" customWidth="1"/>
    <col min="11290" max="11290" width="23.7109375" style="1" customWidth="1"/>
    <col min="11291" max="11291" width="10" style="1" customWidth="1"/>
    <col min="11292" max="11292" width="0" style="1" hidden="1" customWidth="1"/>
    <col min="11293" max="11294" width="14.7109375" style="1" customWidth="1"/>
    <col min="11295" max="11295" width="12.85546875" style="1" customWidth="1"/>
    <col min="11296" max="11296" width="3.28515625" style="1" customWidth="1"/>
    <col min="11297" max="11297" width="30.28515625" style="1" customWidth="1"/>
    <col min="11298" max="11298" width="5" style="1" customWidth="1"/>
    <col min="11299" max="11299" width="0" style="1" hidden="1" customWidth="1"/>
    <col min="11300" max="11300" width="14.28515625" style="1" customWidth="1"/>
    <col min="11301" max="11301" width="5.7109375" style="1" customWidth="1"/>
    <col min="11302" max="11302" width="0" style="1" hidden="1" customWidth="1"/>
    <col min="11303" max="11303" width="17.28515625" style="1" customWidth="1"/>
    <col min="11304" max="11304" width="12.7109375" style="1" customWidth="1"/>
    <col min="11305" max="11305" width="0" style="1" hidden="1" customWidth="1"/>
    <col min="11306" max="11306" width="5.28515625" style="1" customWidth="1"/>
    <col min="11307" max="11307" width="0" style="1" hidden="1" customWidth="1"/>
    <col min="11308" max="11308" width="17" style="1" customWidth="1"/>
    <col min="11309" max="11309" width="6.28515625" style="1" customWidth="1"/>
    <col min="11310" max="11310" width="0" style="1" hidden="1" customWidth="1"/>
    <col min="11311" max="11311" width="14.28515625" style="1" customWidth="1"/>
    <col min="11312" max="11312" width="7.5703125" style="1" customWidth="1"/>
    <col min="11313" max="11313" width="0" style="1" hidden="1" customWidth="1"/>
    <col min="11314" max="11315" width="14.28515625" style="1" customWidth="1"/>
    <col min="11316" max="11316" width="20.85546875" style="1" customWidth="1"/>
    <col min="11317" max="11317" width="14.42578125" style="1" customWidth="1"/>
    <col min="11318" max="11318" width="15" style="1" customWidth="1"/>
    <col min="11319" max="11319" width="2.7109375" style="1" customWidth="1"/>
    <col min="11320" max="11320" width="11.7109375" style="1" customWidth="1"/>
    <col min="11321" max="11321" width="11.5703125" style="1" customWidth="1"/>
    <col min="11322" max="11322" width="2.28515625" style="1" customWidth="1"/>
    <col min="11323" max="11323" width="41" style="1" customWidth="1"/>
    <col min="11324" max="11324" width="14.28515625" style="1" customWidth="1"/>
    <col min="11325" max="11326" width="11.5703125" style="1" customWidth="1"/>
    <col min="11327" max="11327" width="21.85546875" style="1" customWidth="1"/>
    <col min="11328" max="11519" width="11.42578125" style="1"/>
    <col min="11520" max="11520" width="21.85546875" style="1" customWidth="1"/>
    <col min="11521" max="11521" width="13.85546875" style="1" customWidth="1"/>
    <col min="11522" max="11522" width="38.7109375" style="1" customWidth="1"/>
    <col min="11523" max="11523" width="3" style="1" bestFit="1" customWidth="1"/>
    <col min="11524" max="11524" width="32.28515625" style="1" customWidth="1"/>
    <col min="11525" max="11525" width="46.28515625" style="1" customWidth="1"/>
    <col min="11526" max="11526" width="19" style="1" customWidth="1"/>
    <col min="11527" max="11527" width="0" style="1" hidden="1" customWidth="1"/>
    <col min="11528" max="11528" width="17.7109375" style="1" customWidth="1"/>
    <col min="11529" max="11529" width="0" style="1" hidden="1" customWidth="1"/>
    <col min="11530" max="11530" width="22.28515625" style="1" customWidth="1"/>
    <col min="11531" max="11531" width="5.28515625" style="1" customWidth="1"/>
    <col min="11532" max="11532" width="36.28515625" style="1" customWidth="1"/>
    <col min="11533" max="11533" width="5.7109375" style="1" customWidth="1"/>
    <col min="11534" max="11534" width="0" style="1" hidden="1" customWidth="1"/>
    <col min="11535" max="11535" width="20.7109375" style="1" customWidth="1"/>
    <col min="11536" max="11536" width="4.85546875" style="1" customWidth="1"/>
    <col min="11537" max="11537" width="0" style="1" hidden="1" customWidth="1"/>
    <col min="11538" max="11538" width="24.7109375" style="1" customWidth="1"/>
    <col min="11539" max="11539" width="12.28515625" style="1" customWidth="1"/>
    <col min="11540" max="11540" width="0" style="1" hidden="1" customWidth="1"/>
    <col min="11541" max="11541" width="3.42578125" style="1" customWidth="1"/>
    <col min="11542" max="11542" width="0" style="1" hidden="1" customWidth="1"/>
    <col min="11543" max="11543" width="17.7109375" style="1" customWidth="1"/>
    <col min="11544" max="11544" width="3.42578125" style="1" customWidth="1"/>
    <col min="11545" max="11545" width="0" style="1" hidden="1" customWidth="1"/>
    <col min="11546" max="11546" width="23.7109375" style="1" customWidth="1"/>
    <col min="11547" max="11547" width="10" style="1" customWidth="1"/>
    <col min="11548" max="11548" width="0" style="1" hidden="1" customWidth="1"/>
    <col min="11549" max="11550" width="14.7109375" style="1" customWidth="1"/>
    <col min="11551" max="11551" width="12.85546875" style="1" customWidth="1"/>
    <col min="11552" max="11552" width="3.28515625" style="1" customWidth="1"/>
    <col min="11553" max="11553" width="30.28515625" style="1" customWidth="1"/>
    <col min="11554" max="11554" width="5" style="1" customWidth="1"/>
    <col min="11555" max="11555" width="0" style="1" hidden="1" customWidth="1"/>
    <col min="11556" max="11556" width="14.28515625" style="1" customWidth="1"/>
    <col min="11557" max="11557" width="5.7109375" style="1" customWidth="1"/>
    <col min="11558" max="11558" width="0" style="1" hidden="1" customWidth="1"/>
    <col min="11559" max="11559" width="17.28515625" style="1" customWidth="1"/>
    <col min="11560" max="11560" width="12.7109375" style="1" customWidth="1"/>
    <col min="11561" max="11561" width="0" style="1" hidden="1" customWidth="1"/>
    <col min="11562" max="11562" width="5.28515625" style="1" customWidth="1"/>
    <col min="11563" max="11563" width="0" style="1" hidden="1" customWidth="1"/>
    <col min="11564" max="11564" width="17" style="1" customWidth="1"/>
    <col min="11565" max="11565" width="6.28515625" style="1" customWidth="1"/>
    <col min="11566" max="11566" width="0" style="1" hidden="1" customWidth="1"/>
    <col min="11567" max="11567" width="14.28515625" style="1" customWidth="1"/>
    <col min="11568" max="11568" width="7.5703125" style="1" customWidth="1"/>
    <col min="11569" max="11569" width="0" style="1" hidden="1" customWidth="1"/>
    <col min="11570" max="11571" width="14.28515625" style="1" customWidth="1"/>
    <col min="11572" max="11572" width="20.85546875" style="1" customWidth="1"/>
    <col min="11573" max="11573" width="14.42578125" style="1" customWidth="1"/>
    <col min="11574" max="11574" width="15" style="1" customWidth="1"/>
    <col min="11575" max="11575" width="2.7109375" style="1" customWidth="1"/>
    <col min="11576" max="11576" width="11.7109375" style="1" customWidth="1"/>
    <col min="11577" max="11577" width="11.5703125" style="1" customWidth="1"/>
    <col min="11578" max="11578" width="2.28515625" style="1" customWidth="1"/>
    <col min="11579" max="11579" width="41" style="1" customWidth="1"/>
    <col min="11580" max="11580" width="14.28515625" style="1" customWidth="1"/>
    <col min="11581" max="11582" width="11.5703125" style="1" customWidth="1"/>
    <col min="11583" max="11583" width="21.85546875" style="1" customWidth="1"/>
    <col min="11584" max="11775" width="11.42578125" style="1"/>
    <col min="11776" max="11776" width="21.85546875" style="1" customWidth="1"/>
    <col min="11777" max="11777" width="13.85546875" style="1" customWidth="1"/>
    <col min="11778" max="11778" width="38.7109375" style="1" customWidth="1"/>
    <col min="11779" max="11779" width="3" style="1" bestFit="1" customWidth="1"/>
    <col min="11780" max="11780" width="32.28515625" style="1" customWidth="1"/>
    <col min="11781" max="11781" width="46.28515625" style="1" customWidth="1"/>
    <col min="11782" max="11782" width="19" style="1" customWidth="1"/>
    <col min="11783" max="11783" width="0" style="1" hidden="1" customWidth="1"/>
    <col min="11784" max="11784" width="17.7109375" style="1" customWidth="1"/>
    <col min="11785" max="11785" width="0" style="1" hidden="1" customWidth="1"/>
    <col min="11786" max="11786" width="22.28515625" style="1" customWidth="1"/>
    <col min="11787" max="11787" width="5.28515625" style="1" customWidth="1"/>
    <col min="11788" max="11788" width="36.28515625" style="1" customWidth="1"/>
    <col min="11789" max="11789" width="5.7109375" style="1" customWidth="1"/>
    <col min="11790" max="11790" width="0" style="1" hidden="1" customWidth="1"/>
    <col min="11791" max="11791" width="20.7109375" style="1" customWidth="1"/>
    <col min="11792" max="11792" width="4.85546875" style="1" customWidth="1"/>
    <col min="11793" max="11793" width="0" style="1" hidden="1" customWidth="1"/>
    <col min="11794" max="11794" width="24.7109375" style="1" customWidth="1"/>
    <col min="11795" max="11795" width="12.28515625" style="1" customWidth="1"/>
    <col min="11796" max="11796" width="0" style="1" hidden="1" customWidth="1"/>
    <col min="11797" max="11797" width="3.42578125" style="1" customWidth="1"/>
    <col min="11798" max="11798" width="0" style="1" hidden="1" customWidth="1"/>
    <col min="11799" max="11799" width="17.7109375" style="1" customWidth="1"/>
    <col min="11800" max="11800" width="3.42578125" style="1" customWidth="1"/>
    <col min="11801" max="11801" width="0" style="1" hidden="1" customWidth="1"/>
    <col min="11802" max="11802" width="23.7109375" style="1" customWidth="1"/>
    <col min="11803" max="11803" width="10" style="1" customWidth="1"/>
    <col min="11804" max="11804" width="0" style="1" hidden="1" customWidth="1"/>
    <col min="11805" max="11806" width="14.7109375" style="1" customWidth="1"/>
    <col min="11807" max="11807" width="12.85546875" style="1" customWidth="1"/>
    <col min="11808" max="11808" width="3.28515625" style="1" customWidth="1"/>
    <col min="11809" max="11809" width="30.28515625" style="1" customWidth="1"/>
    <col min="11810" max="11810" width="5" style="1" customWidth="1"/>
    <col min="11811" max="11811" width="0" style="1" hidden="1" customWidth="1"/>
    <col min="11812" max="11812" width="14.28515625" style="1" customWidth="1"/>
    <col min="11813" max="11813" width="5.7109375" style="1" customWidth="1"/>
    <col min="11814" max="11814" width="0" style="1" hidden="1" customWidth="1"/>
    <col min="11815" max="11815" width="17.28515625" style="1" customWidth="1"/>
    <col min="11816" max="11816" width="12.7109375" style="1" customWidth="1"/>
    <col min="11817" max="11817" width="0" style="1" hidden="1" customWidth="1"/>
    <col min="11818" max="11818" width="5.28515625" style="1" customWidth="1"/>
    <col min="11819" max="11819" width="0" style="1" hidden="1" customWidth="1"/>
    <col min="11820" max="11820" width="17" style="1" customWidth="1"/>
    <col min="11821" max="11821" width="6.28515625" style="1" customWidth="1"/>
    <col min="11822" max="11822" width="0" style="1" hidden="1" customWidth="1"/>
    <col min="11823" max="11823" width="14.28515625" style="1" customWidth="1"/>
    <col min="11824" max="11824" width="7.5703125" style="1" customWidth="1"/>
    <col min="11825" max="11825" width="0" style="1" hidden="1" customWidth="1"/>
    <col min="11826" max="11827" width="14.28515625" style="1" customWidth="1"/>
    <col min="11828" max="11828" width="20.85546875" style="1" customWidth="1"/>
    <col min="11829" max="11829" width="14.42578125" style="1" customWidth="1"/>
    <col min="11830" max="11830" width="15" style="1" customWidth="1"/>
    <col min="11831" max="11831" width="2.7109375" style="1" customWidth="1"/>
    <col min="11832" max="11832" width="11.7109375" style="1" customWidth="1"/>
    <col min="11833" max="11833" width="11.5703125" style="1" customWidth="1"/>
    <col min="11834" max="11834" width="2.28515625" style="1" customWidth="1"/>
    <col min="11835" max="11835" width="41" style="1" customWidth="1"/>
    <col min="11836" max="11836" width="14.28515625" style="1" customWidth="1"/>
    <col min="11837" max="11838" width="11.5703125" style="1" customWidth="1"/>
    <col min="11839" max="11839" width="21.85546875" style="1" customWidth="1"/>
    <col min="11840" max="12031" width="11.42578125" style="1"/>
    <col min="12032" max="12032" width="21.85546875" style="1" customWidth="1"/>
    <col min="12033" max="12033" width="13.85546875" style="1" customWidth="1"/>
    <col min="12034" max="12034" width="38.7109375" style="1" customWidth="1"/>
    <col min="12035" max="12035" width="3" style="1" bestFit="1" customWidth="1"/>
    <col min="12036" max="12036" width="32.28515625" style="1" customWidth="1"/>
    <col min="12037" max="12037" width="46.28515625" style="1" customWidth="1"/>
    <col min="12038" max="12038" width="19" style="1" customWidth="1"/>
    <col min="12039" max="12039" width="0" style="1" hidden="1" customWidth="1"/>
    <col min="12040" max="12040" width="17.7109375" style="1" customWidth="1"/>
    <col min="12041" max="12041" width="0" style="1" hidden="1" customWidth="1"/>
    <col min="12042" max="12042" width="22.28515625" style="1" customWidth="1"/>
    <col min="12043" max="12043" width="5.28515625" style="1" customWidth="1"/>
    <col min="12044" max="12044" width="36.28515625" style="1" customWidth="1"/>
    <col min="12045" max="12045" width="5.7109375" style="1" customWidth="1"/>
    <col min="12046" max="12046" width="0" style="1" hidden="1" customWidth="1"/>
    <col min="12047" max="12047" width="20.7109375" style="1" customWidth="1"/>
    <col min="12048" max="12048" width="4.85546875" style="1" customWidth="1"/>
    <col min="12049" max="12049" width="0" style="1" hidden="1" customWidth="1"/>
    <col min="12050" max="12050" width="24.7109375" style="1" customWidth="1"/>
    <col min="12051" max="12051" width="12.28515625" style="1" customWidth="1"/>
    <col min="12052" max="12052" width="0" style="1" hidden="1" customWidth="1"/>
    <col min="12053" max="12053" width="3.42578125" style="1" customWidth="1"/>
    <col min="12054" max="12054" width="0" style="1" hidden="1" customWidth="1"/>
    <col min="12055" max="12055" width="17.7109375" style="1" customWidth="1"/>
    <col min="12056" max="12056" width="3.42578125" style="1" customWidth="1"/>
    <col min="12057" max="12057" width="0" style="1" hidden="1" customWidth="1"/>
    <col min="12058" max="12058" width="23.7109375" style="1" customWidth="1"/>
    <col min="12059" max="12059" width="10" style="1" customWidth="1"/>
    <col min="12060" max="12060" width="0" style="1" hidden="1" customWidth="1"/>
    <col min="12061" max="12062" width="14.7109375" style="1" customWidth="1"/>
    <col min="12063" max="12063" width="12.85546875" style="1" customWidth="1"/>
    <col min="12064" max="12064" width="3.28515625" style="1" customWidth="1"/>
    <col min="12065" max="12065" width="30.28515625" style="1" customWidth="1"/>
    <col min="12066" max="12066" width="5" style="1" customWidth="1"/>
    <col min="12067" max="12067" width="0" style="1" hidden="1" customWidth="1"/>
    <col min="12068" max="12068" width="14.28515625" style="1" customWidth="1"/>
    <col min="12069" max="12069" width="5.7109375" style="1" customWidth="1"/>
    <col min="12070" max="12070" width="0" style="1" hidden="1" customWidth="1"/>
    <col min="12071" max="12071" width="17.28515625" style="1" customWidth="1"/>
    <col min="12072" max="12072" width="12.7109375" style="1" customWidth="1"/>
    <col min="12073" max="12073" width="0" style="1" hidden="1" customWidth="1"/>
    <col min="12074" max="12074" width="5.28515625" style="1" customWidth="1"/>
    <col min="12075" max="12075" width="0" style="1" hidden="1" customWidth="1"/>
    <col min="12076" max="12076" width="17" style="1" customWidth="1"/>
    <col min="12077" max="12077" width="6.28515625" style="1" customWidth="1"/>
    <col min="12078" max="12078" width="0" style="1" hidden="1" customWidth="1"/>
    <col min="12079" max="12079" width="14.28515625" style="1" customWidth="1"/>
    <col min="12080" max="12080" width="7.5703125" style="1" customWidth="1"/>
    <col min="12081" max="12081" width="0" style="1" hidden="1" customWidth="1"/>
    <col min="12082" max="12083" width="14.28515625" style="1" customWidth="1"/>
    <col min="12084" max="12084" width="20.85546875" style="1" customWidth="1"/>
    <col min="12085" max="12085" width="14.42578125" style="1" customWidth="1"/>
    <col min="12086" max="12086" width="15" style="1" customWidth="1"/>
    <col min="12087" max="12087" width="2.7109375" style="1" customWidth="1"/>
    <col min="12088" max="12088" width="11.7109375" style="1" customWidth="1"/>
    <col min="12089" max="12089" width="11.5703125" style="1" customWidth="1"/>
    <col min="12090" max="12090" width="2.28515625" style="1" customWidth="1"/>
    <col min="12091" max="12091" width="41" style="1" customWidth="1"/>
    <col min="12092" max="12092" width="14.28515625" style="1" customWidth="1"/>
    <col min="12093" max="12094" width="11.5703125" style="1" customWidth="1"/>
    <col min="12095" max="12095" width="21.85546875" style="1" customWidth="1"/>
    <col min="12096" max="12287" width="11.42578125" style="1"/>
    <col min="12288" max="12288" width="21.85546875" style="1" customWidth="1"/>
    <col min="12289" max="12289" width="13.85546875" style="1" customWidth="1"/>
    <col min="12290" max="12290" width="38.7109375" style="1" customWidth="1"/>
    <col min="12291" max="12291" width="3" style="1" bestFit="1" customWidth="1"/>
    <col min="12292" max="12292" width="32.28515625" style="1" customWidth="1"/>
    <col min="12293" max="12293" width="46.28515625" style="1" customWidth="1"/>
    <col min="12294" max="12294" width="19" style="1" customWidth="1"/>
    <col min="12295" max="12295" width="0" style="1" hidden="1" customWidth="1"/>
    <col min="12296" max="12296" width="17.7109375" style="1" customWidth="1"/>
    <col min="12297" max="12297" width="0" style="1" hidden="1" customWidth="1"/>
    <col min="12298" max="12298" width="22.28515625" style="1" customWidth="1"/>
    <col min="12299" max="12299" width="5.28515625" style="1" customWidth="1"/>
    <col min="12300" max="12300" width="36.28515625" style="1" customWidth="1"/>
    <col min="12301" max="12301" width="5.7109375" style="1" customWidth="1"/>
    <col min="12302" max="12302" width="0" style="1" hidden="1" customWidth="1"/>
    <col min="12303" max="12303" width="20.7109375" style="1" customWidth="1"/>
    <col min="12304" max="12304" width="4.85546875" style="1" customWidth="1"/>
    <col min="12305" max="12305" width="0" style="1" hidden="1" customWidth="1"/>
    <col min="12306" max="12306" width="24.7109375" style="1" customWidth="1"/>
    <col min="12307" max="12307" width="12.28515625" style="1" customWidth="1"/>
    <col min="12308" max="12308" width="0" style="1" hidden="1" customWidth="1"/>
    <col min="12309" max="12309" width="3.42578125" style="1" customWidth="1"/>
    <col min="12310" max="12310" width="0" style="1" hidden="1" customWidth="1"/>
    <col min="12311" max="12311" width="17.7109375" style="1" customWidth="1"/>
    <col min="12312" max="12312" width="3.42578125" style="1" customWidth="1"/>
    <col min="12313" max="12313" width="0" style="1" hidden="1" customWidth="1"/>
    <col min="12314" max="12314" width="23.7109375" style="1" customWidth="1"/>
    <col min="12315" max="12315" width="10" style="1" customWidth="1"/>
    <col min="12316" max="12316" width="0" style="1" hidden="1" customWidth="1"/>
    <col min="12317" max="12318" width="14.7109375" style="1" customWidth="1"/>
    <col min="12319" max="12319" width="12.85546875" style="1" customWidth="1"/>
    <col min="12320" max="12320" width="3.28515625" style="1" customWidth="1"/>
    <col min="12321" max="12321" width="30.28515625" style="1" customWidth="1"/>
    <col min="12322" max="12322" width="5" style="1" customWidth="1"/>
    <col min="12323" max="12323" width="0" style="1" hidden="1" customWidth="1"/>
    <col min="12324" max="12324" width="14.28515625" style="1" customWidth="1"/>
    <col min="12325" max="12325" width="5.7109375" style="1" customWidth="1"/>
    <col min="12326" max="12326" width="0" style="1" hidden="1" customWidth="1"/>
    <col min="12327" max="12327" width="17.28515625" style="1" customWidth="1"/>
    <col min="12328" max="12328" width="12.7109375" style="1" customWidth="1"/>
    <col min="12329" max="12329" width="0" style="1" hidden="1" customWidth="1"/>
    <col min="12330" max="12330" width="5.28515625" style="1" customWidth="1"/>
    <col min="12331" max="12331" width="0" style="1" hidden="1" customWidth="1"/>
    <col min="12332" max="12332" width="17" style="1" customWidth="1"/>
    <col min="12333" max="12333" width="6.28515625" style="1" customWidth="1"/>
    <col min="12334" max="12334" width="0" style="1" hidden="1" customWidth="1"/>
    <col min="12335" max="12335" width="14.28515625" style="1" customWidth="1"/>
    <col min="12336" max="12336" width="7.5703125" style="1" customWidth="1"/>
    <col min="12337" max="12337" width="0" style="1" hidden="1" customWidth="1"/>
    <col min="12338" max="12339" width="14.28515625" style="1" customWidth="1"/>
    <col min="12340" max="12340" width="20.85546875" style="1" customWidth="1"/>
    <col min="12341" max="12341" width="14.42578125" style="1" customWidth="1"/>
    <col min="12342" max="12342" width="15" style="1" customWidth="1"/>
    <col min="12343" max="12343" width="2.7109375" style="1" customWidth="1"/>
    <col min="12344" max="12344" width="11.7109375" style="1" customWidth="1"/>
    <col min="12345" max="12345" width="11.5703125" style="1" customWidth="1"/>
    <col min="12346" max="12346" width="2.28515625" style="1" customWidth="1"/>
    <col min="12347" max="12347" width="41" style="1" customWidth="1"/>
    <col min="12348" max="12348" width="14.28515625" style="1" customWidth="1"/>
    <col min="12349" max="12350" width="11.5703125" style="1" customWidth="1"/>
    <col min="12351" max="12351" width="21.85546875" style="1" customWidth="1"/>
    <col min="12352" max="12543" width="11.42578125" style="1"/>
    <col min="12544" max="12544" width="21.85546875" style="1" customWidth="1"/>
    <col min="12545" max="12545" width="13.85546875" style="1" customWidth="1"/>
    <col min="12546" max="12546" width="38.7109375" style="1" customWidth="1"/>
    <col min="12547" max="12547" width="3" style="1" bestFit="1" customWidth="1"/>
    <col min="12548" max="12548" width="32.28515625" style="1" customWidth="1"/>
    <col min="12549" max="12549" width="46.28515625" style="1" customWidth="1"/>
    <col min="12550" max="12550" width="19" style="1" customWidth="1"/>
    <col min="12551" max="12551" width="0" style="1" hidden="1" customWidth="1"/>
    <col min="12552" max="12552" width="17.7109375" style="1" customWidth="1"/>
    <col min="12553" max="12553" width="0" style="1" hidden="1" customWidth="1"/>
    <col min="12554" max="12554" width="22.28515625" style="1" customWidth="1"/>
    <col min="12555" max="12555" width="5.28515625" style="1" customWidth="1"/>
    <col min="12556" max="12556" width="36.28515625" style="1" customWidth="1"/>
    <col min="12557" max="12557" width="5.7109375" style="1" customWidth="1"/>
    <col min="12558" max="12558" width="0" style="1" hidden="1" customWidth="1"/>
    <col min="12559" max="12559" width="20.7109375" style="1" customWidth="1"/>
    <col min="12560" max="12560" width="4.85546875" style="1" customWidth="1"/>
    <col min="12561" max="12561" width="0" style="1" hidden="1" customWidth="1"/>
    <col min="12562" max="12562" width="24.7109375" style="1" customWidth="1"/>
    <col min="12563" max="12563" width="12.28515625" style="1" customWidth="1"/>
    <col min="12564" max="12564" width="0" style="1" hidden="1" customWidth="1"/>
    <col min="12565" max="12565" width="3.42578125" style="1" customWidth="1"/>
    <col min="12566" max="12566" width="0" style="1" hidden="1" customWidth="1"/>
    <col min="12567" max="12567" width="17.7109375" style="1" customWidth="1"/>
    <col min="12568" max="12568" width="3.42578125" style="1" customWidth="1"/>
    <col min="12569" max="12569" width="0" style="1" hidden="1" customWidth="1"/>
    <col min="12570" max="12570" width="23.7109375" style="1" customWidth="1"/>
    <col min="12571" max="12571" width="10" style="1" customWidth="1"/>
    <col min="12572" max="12572" width="0" style="1" hidden="1" customWidth="1"/>
    <col min="12573" max="12574" width="14.7109375" style="1" customWidth="1"/>
    <col min="12575" max="12575" width="12.85546875" style="1" customWidth="1"/>
    <col min="12576" max="12576" width="3.28515625" style="1" customWidth="1"/>
    <col min="12577" max="12577" width="30.28515625" style="1" customWidth="1"/>
    <col min="12578" max="12578" width="5" style="1" customWidth="1"/>
    <col min="12579" max="12579" width="0" style="1" hidden="1" customWidth="1"/>
    <col min="12580" max="12580" width="14.28515625" style="1" customWidth="1"/>
    <col min="12581" max="12581" width="5.7109375" style="1" customWidth="1"/>
    <col min="12582" max="12582" width="0" style="1" hidden="1" customWidth="1"/>
    <col min="12583" max="12583" width="17.28515625" style="1" customWidth="1"/>
    <col min="12584" max="12584" width="12.7109375" style="1" customWidth="1"/>
    <col min="12585" max="12585" width="0" style="1" hidden="1" customWidth="1"/>
    <col min="12586" max="12586" width="5.28515625" style="1" customWidth="1"/>
    <col min="12587" max="12587" width="0" style="1" hidden="1" customWidth="1"/>
    <col min="12588" max="12588" width="17" style="1" customWidth="1"/>
    <col min="12589" max="12589" width="6.28515625" style="1" customWidth="1"/>
    <col min="12590" max="12590" width="0" style="1" hidden="1" customWidth="1"/>
    <col min="12591" max="12591" width="14.28515625" style="1" customWidth="1"/>
    <col min="12592" max="12592" width="7.5703125" style="1" customWidth="1"/>
    <col min="12593" max="12593" width="0" style="1" hidden="1" customWidth="1"/>
    <col min="12594" max="12595" width="14.28515625" style="1" customWidth="1"/>
    <col min="12596" max="12596" width="20.85546875" style="1" customWidth="1"/>
    <col min="12597" max="12597" width="14.42578125" style="1" customWidth="1"/>
    <col min="12598" max="12598" width="15" style="1" customWidth="1"/>
    <col min="12599" max="12599" width="2.7109375" style="1" customWidth="1"/>
    <col min="12600" max="12600" width="11.7109375" style="1" customWidth="1"/>
    <col min="12601" max="12601" width="11.5703125" style="1" customWidth="1"/>
    <col min="12602" max="12602" width="2.28515625" style="1" customWidth="1"/>
    <col min="12603" max="12603" width="41" style="1" customWidth="1"/>
    <col min="12604" max="12604" width="14.28515625" style="1" customWidth="1"/>
    <col min="12605" max="12606" width="11.5703125" style="1" customWidth="1"/>
    <col min="12607" max="12607" width="21.85546875" style="1" customWidth="1"/>
    <col min="12608" max="12799" width="11.42578125" style="1"/>
    <col min="12800" max="12800" width="21.85546875" style="1" customWidth="1"/>
    <col min="12801" max="12801" width="13.85546875" style="1" customWidth="1"/>
    <col min="12802" max="12802" width="38.7109375" style="1" customWidth="1"/>
    <col min="12803" max="12803" width="3" style="1" bestFit="1" customWidth="1"/>
    <col min="12804" max="12804" width="32.28515625" style="1" customWidth="1"/>
    <col min="12805" max="12805" width="46.28515625" style="1" customWidth="1"/>
    <col min="12806" max="12806" width="19" style="1" customWidth="1"/>
    <col min="12807" max="12807" width="0" style="1" hidden="1" customWidth="1"/>
    <col min="12808" max="12808" width="17.7109375" style="1" customWidth="1"/>
    <col min="12809" max="12809" width="0" style="1" hidden="1" customWidth="1"/>
    <col min="12810" max="12810" width="22.28515625" style="1" customWidth="1"/>
    <col min="12811" max="12811" width="5.28515625" style="1" customWidth="1"/>
    <col min="12812" max="12812" width="36.28515625" style="1" customWidth="1"/>
    <col min="12813" max="12813" width="5.7109375" style="1" customWidth="1"/>
    <col min="12814" max="12814" width="0" style="1" hidden="1" customWidth="1"/>
    <col min="12815" max="12815" width="20.7109375" style="1" customWidth="1"/>
    <col min="12816" max="12816" width="4.85546875" style="1" customWidth="1"/>
    <col min="12817" max="12817" width="0" style="1" hidden="1" customWidth="1"/>
    <col min="12818" max="12818" width="24.7109375" style="1" customWidth="1"/>
    <col min="12819" max="12819" width="12.28515625" style="1" customWidth="1"/>
    <col min="12820" max="12820" width="0" style="1" hidden="1" customWidth="1"/>
    <col min="12821" max="12821" width="3.42578125" style="1" customWidth="1"/>
    <col min="12822" max="12822" width="0" style="1" hidden="1" customWidth="1"/>
    <col min="12823" max="12823" width="17.7109375" style="1" customWidth="1"/>
    <col min="12824" max="12824" width="3.42578125" style="1" customWidth="1"/>
    <col min="12825" max="12825" width="0" style="1" hidden="1" customWidth="1"/>
    <col min="12826" max="12826" width="23.7109375" style="1" customWidth="1"/>
    <col min="12827" max="12827" width="10" style="1" customWidth="1"/>
    <col min="12828" max="12828" width="0" style="1" hidden="1" customWidth="1"/>
    <col min="12829" max="12830" width="14.7109375" style="1" customWidth="1"/>
    <col min="12831" max="12831" width="12.85546875" style="1" customWidth="1"/>
    <col min="12832" max="12832" width="3.28515625" style="1" customWidth="1"/>
    <col min="12833" max="12833" width="30.28515625" style="1" customWidth="1"/>
    <col min="12834" max="12834" width="5" style="1" customWidth="1"/>
    <col min="12835" max="12835" width="0" style="1" hidden="1" customWidth="1"/>
    <col min="12836" max="12836" width="14.28515625" style="1" customWidth="1"/>
    <col min="12837" max="12837" width="5.7109375" style="1" customWidth="1"/>
    <col min="12838" max="12838" width="0" style="1" hidden="1" customWidth="1"/>
    <col min="12839" max="12839" width="17.28515625" style="1" customWidth="1"/>
    <col min="12840" max="12840" width="12.7109375" style="1" customWidth="1"/>
    <col min="12841" max="12841" width="0" style="1" hidden="1" customWidth="1"/>
    <col min="12842" max="12842" width="5.28515625" style="1" customWidth="1"/>
    <col min="12843" max="12843" width="0" style="1" hidden="1" customWidth="1"/>
    <col min="12844" max="12844" width="17" style="1" customWidth="1"/>
    <col min="12845" max="12845" width="6.28515625" style="1" customWidth="1"/>
    <col min="12846" max="12846" width="0" style="1" hidden="1" customWidth="1"/>
    <col min="12847" max="12847" width="14.28515625" style="1" customWidth="1"/>
    <col min="12848" max="12848" width="7.5703125" style="1" customWidth="1"/>
    <col min="12849" max="12849" width="0" style="1" hidden="1" customWidth="1"/>
    <col min="12850" max="12851" width="14.28515625" style="1" customWidth="1"/>
    <col min="12852" max="12852" width="20.85546875" style="1" customWidth="1"/>
    <col min="12853" max="12853" width="14.42578125" style="1" customWidth="1"/>
    <col min="12854" max="12854" width="15" style="1" customWidth="1"/>
    <col min="12855" max="12855" width="2.7109375" style="1" customWidth="1"/>
    <col min="12856" max="12856" width="11.7109375" style="1" customWidth="1"/>
    <col min="12857" max="12857" width="11.5703125" style="1" customWidth="1"/>
    <col min="12858" max="12858" width="2.28515625" style="1" customWidth="1"/>
    <col min="12859" max="12859" width="41" style="1" customWidth="1"/>
    <col min="12860" max="12860" width="14.28515625" style="1" customWidth="1"/>
    <col min="12861" max="12862" width="11.5703125" style="1" customWidth="1"/>
    <col min="12863" max="12863" width="21.85546875" style="1" customWidth="1"/>
    <col min="12864" max="13055" width="11.42578125" style="1"/>
    <col min="13056" max="13056" width="21.85546875" style="1" customWidth="1"/>
    <col min="13057" max="13057" width="13.85546875" style="1" customWidth="1"/>
    <col min="13058" max="13058" width="38.7109375" style="1" customWidth="1"/>
    <col min="13059" max="13059" width="3" style="1" bestFit="1" customWidth="1"/>
    <col min="13060" max="13060" width="32.28515625" style="1" customWidth="1"/>
    <col min="13061" max="13061" width="46.28515625" style="1" customWidth="1"/>
    <col min="13062" max="13062" width="19" style="1" customWidth="1"/>
    <col min="13063" max="13063" width="0" style="1" hidden="1" customWidth="1"/>
    <col min="13064" max="13064" width="17.7109375" style="1" customWidth="1"/>
    <col min="13065" max="13065" width="0" style="1" hidden="1" customWidth="1"/>
    <col min="13066" max="13066" width="22.28515625" style="1" customWidth="1"/>
    <col min="13067" max="13067" width="5.28515625" style="1" customWidth="1"/>
    <col min="13068" max="13068" width="36.28515625" style="1" customWidth="1"/>
    <col min="13069" max="13069" width="5.7109375" style="1" customWidth="1"/>
    <col min="13070" max="13070" width="0" style="1" hidden="1" customWidth="1"/>
    <col min="13071" max="13071" width="20.7109375" style="1" customWidth="1"/>
    <col min="13072" max="13072" width="4.85546875" style="1" customWidth="1"/>
    <col min="13073" max="13073" width="0" style="1" hidden="1" customWidth="1"/>
    <col min="13074" max="13074" width="24.7109375" style="1" customWidth="1"/>
    <col min="13075" max="13075" width="12.28515625" style="1" customWidth="1"/>
    <col min="13076" max="13076" width="0" style="1" hidden="1" customWidth="1"/>
    <col min="13077" max="13077" width="3.42578125" style="1" customWidth="1"/>
    <col min="13078" max="13078" width="0" style="1" hidden="1" customWidth="1"/>
    <col min="13079" max="13079" width="17.7109375" style="1" customWidth="1"/>
    <col min="13080" max="13080" width="3.42578125" style="1" customWidth="1"/>
    <col min="13081" max="13081" width="0" style="1" hidden="1" customWidth="1"/>
    <col min="13082" max="13082" width="23.7109375" style="1" customWidth="1"/>
    <col min="13083" max="13083" width="10" style="1" customWidth="1"/>
    <col min="13084" max="13084" width="0" style="1" hidden="1" customWidth="1"/>
    <col min="13085" max="13086" width="14.7109375" style="1" customWidth="1"/>
    <col min="13087" max="13087" width="12.85546875" style="1" customWidth="1"/>
    <col min="13088" max="13088" width="3.28515625" style="1" customWidth="1"/>
    <col min="13089" max="13089" width="30.28515625" style="1" customWidth="1"/>
    <col min="13090" max="13090" width="5" style="1" customWidth="1"/>
    <col min="13091" max="13091" width="0" style="1" hidden="1" customWidth="1"/>
    <col min="13092" max="13092" width="14.28515625" style="1" customWidth="1"/>
    <col min="13093" max="13093" width="5.7109375" style="1" customWidth="1"/>
    <col min="13094" max="13094" width="0" style="1" hidden="1" customWidth="1"/>
    <col min="13095" max="13095" width="17.28515625" style="1" customWidth="1"/>
    <col min="13096" max="13096" width="12.7109375" style="1" customWidth="1"/>
    <col min="13097" max="13097" width="0" style="1" hidden="1" customWidth="1"/>
    <col min="13098" max="13098" width="5.28515625" style="1" customWidth="1"/>
    <col min="13099" max="13099" width="0" style="1" hidden="1" customWidth="1"/>
    <col min="13100" max="13100" width="17" style="1" customWidth="1"/>
    <col min="13101" max="13101" width="6.28515625" style="1" customWidth="1"/>
    <col min="13102" max="13102" width="0" style="1" hidden="1" customWidth="1"/>
    <col min="13103" max="13103" width="14.28515625" style="1" customWidth="1"/>
    <col min="13104" max="13104" width="7.5703125" style="1" customWidth="1"/>
    <col min="13105" max="13105" width="0" style="1" hidden="1" customWidth="1"/>
    <col min="13106" max="13107" width="14.28515625" style="1" customWidth="1"/>
    <col min="13108" max="13108" width="20.85546875" style="1" customWidth="1"/>
    <col min="13109" max="13109" width="14.42578125" style="1" customWidth="1"/>
    <col min="13110" max="13110" width="15" style="1" customWidth="1"/>
    <col min="13111" max="13111" width="2.7109375" style="1" customWidth="1"/>
    <col min="13112" max="13112" width="11.7109375" style="1" customWidth="1"/>
    <col min="13113" max="13113" width="11.5703125" style="1" customWidth="1"/>
    <col min="13114" max="13114" width="2.28515625" style="1" customWidth="1"/>
    <col min="13115" max="13115" width="41" style="1" customWidth="1"/>
    <col min="13116" max="13116" width="14.28515625" style="1" customWidth="1"/>
    <col min="13117" max="13118" width="11.5703125" style="1" customWidth="1"/>
    <col min="13119" max="13119" width="21.85546875" style="1" customWidth="1"/>
    <col min="13120" max="13311" width="11.42578125" style="1"/>
    <col min="13312" max="13312" width="21.85546875" style="1" customWidth="1"/>
    <col min="13313" max="13313" width="13.85546875" style="1" customWidth="1"/>
    <col min="13314" max="13314" width="38.7109375" style="1" customWidth="1"/>
    <col min="13315" max="13315" width="3" style="1" bestFit="1" customWidth="1"/>
    <col min="13316" max="13316" width="32.28515625" style="1" customWidth="1"/>
    <col min="13317" max="13317" width="46.28515625" style="1" customWidth="1"/>
    <col min="13318" max="13318" width="19" style="1" customWidth="1"/>
    <col min="13319" max="13319" width="0" style="1" hidden="1" customWidth="1"/>
    <col min="13320" max="13320" width="17.7109375" style="1" customWidth="1"/>
    <col min="13321" max="13321" width="0" style="1" hidden="1" customWidth="1"/>
    <col min="13322" max="13322" width="22.28515625" style="1" customWidth="1"/>
    <col min="13323" max="13323" width="5.28515625" style="1" customWidth="1"/>
    <col min="13324" max="13324" width="36.28515625" style="1" customWidth="1"/>
    <col min="13325" max="13325" width="5.7109375" style="1" customWidth="1"/>
    <col min="13326" max="13326" width="0" style="1" hidden="1" customWidth="1"/>
    <col min="13327" max="13327" width="20.7109375" style="1" customWidth="1"/>
    <col min="13328" max="13328" width="4.85546875" style="1" customWidth="1"/>
    <col min="13329" max="13329" width="0" style="1" hidden="1" customWidth="1"/>
    <col min="13330" max="13330" width="24.7109375" style="1" customWidth="1"/>
    <col min="13331" max="13331" width="12.28515625" style="1" customWidth="1"/>
    <col min="13332" max="13332" width="0" style="1" hidden="1" customWidth="1"/>
    <col min="13333" max="13333" width="3.42578125" style="1" customWidth="1"/>
    <col min="13334" max="13334" width="0" style="1" hidden="1" customWidth="1"/>
    <col min="13335" max="13335" width="17.7109375" style="1" customWidth="1"/>
    <col min="13336" max="13336" width="3.42578125" style="1" customWidth="1"/>
    <col min="13337" max="13337" width="0" style="1" hidden="1" customWidth="1"/>
    <col min="13338" max="13338" width="23.7109375" style="1" customWidth="1"/>
    <col min="13339" max="13339" width="10" style="1" customWidth="1"/>
    <col min="13340" max="13340" width="0" style="1" hidden="1" customWidth="1"/>
    <col min="13341" max="13342" width="14.7109375" style="1" customWidth="1"/>
    <col min="13343" max="13343" width="12.85546875" style="1" customWidth="1"/>
    <col min="13344" max="13344" width="3.28515625" style="1" customWidth="1"/>
    <col min="13345" max="13345" width="30.28515625" style="1" customWidth="1"/>
    <col min="13346" max="13346" width="5" style="1" customWidth="1"/>
    <col min="13347" max="13347" width="0" style="1" hidden="1" customWidth="1"/>
    <col min="13348" max="13348" width="14.28515625" style="1" customWidth="1"/>
    <col min="13349" max="13349" width="5.7109375" style="1" customWidth="1"/>
    <col min="13350" max="13350" width="0" style="1" hidden="1" customWidth="1"/>
    <col min="13351" max="13351" width="17.28515625" style="1" customWidth="1"/>
    <col min="13352" max="13352" width="12.7109375" style="1" customWidth="1"/>
    <col min="13353" max="13353" width="0" style="1" hidden="1" customWidth="1"/>
    <col min="13354" max="13354" width="5.28515625" style="1" customWidth="1"/>
    <col min="13355" max="13355" width="0" style="1" hidden="1" customWidth="1"/>
    <col min="13356" max="13356" width="17" style="1" customWidth="1"/>
    <col min="13357" max="13357" width="6.28515625" style="1" customWidth="1"/>
    <col min="13358" max="13358" width="0" style="1" hidden="1" customWidth="1"/>
    <col min="13359" max="13359" width="14.28515625" style="1" customWidth="1"/>
    <col min="13360" max="13360" width="7.5703125" style="1" customWidth="1"/>
    <col min="13361" max="13361" width="0" style="1" hidden="1" customWidth="1"/>
    <col min="13362" max="13363" width="14.28515625" style="1" customWidth="1"/>
    <col min="13364" max="13364" width="20.85546875" style="1" customWidth="1"/>
    <col min="13365" max="13365" width="14.42578125" style="1" customWidth="1"/>
    <col min="13366" max="13366" width="15" style="1" customWidth="1"/>
    <col min="13367" max="13367" width="2.7109375" style="1" customWidth="1"/>
    <col min="13368" max="13368" width="11.7109375" style="1" customWidth="1"/>
    <col min="13369" max="13369" width="11.5703125" style="1" customWidth="1"/>
    <col min="13370" max="13370" width="2.28515625" style="1" customWidth="1"/>
    <col min="13371" max="13371" width="41" style="1" customWidth="1"/>
    <col min="13372" max="13372" width="14.28515625" style="1" customWidth="1"/>
    <col min="13373" max="13374" width="11.5703125" style="1" customWidth="1"/>
    <col min="13375" max="13375" width="21.85546875" style="1" customWidth="1"/>
    <col min="13376" max="13567" width="11.42578125" style="1"/>
    <col min="13568" max="13568" width="21.85546875" style="1" customWidth="1"/>
    <col min="13569" max="13569" width="13.85546875" style="1" customWidth="1"/>
    <col min="13570" max="13570" width="38.7109375" style="1" customWidth="1"/>
    <col min="13571" max="13571" width="3" style="1" bestFit="1" customWidth="1"/>
    <col min="13572" max="13572" width="32.28515625" style="1" customWidth="1"/>
    <col min="13573" max="13573" width="46.28515625" style="1" customWidth="1"/>
    <col min="13574" max="13574" width="19" style="1" customWidth="1"/>
    <col min="13575" max="13575" width="0" style="1" hidden="1" customWidth="1"/>
    <col min="13576" max="13576" width="17.7109375" style="1" customWidth="1"/>
    <col min="13577" max="13577" width="0" style="1" hidden="1" customWidth="1"/>
    <col min="13578" max="13578" width="22.28515625" style="1" customWidth="1"/>
    <col min="13579" max="13579" width="5.28515625" style="1" customWidth="1"/>
    <col min="13580" max="13580" width="36.28515625" style="1" customWidth="1"/>
    <col min="13581" max="13581" width="5.7109375" style="1" customWidth="1"/>
    <col min="13582" max="13582" width="0" style="1" hidden="1" customWidth="1"/>
    <col min="13583" max="13583" width="20.7109375" style="1" customWidth="1"/>
    <col min="13584" max="13584" width="4.85546875" style="1" customWidth="1"/>
    <col min="13585" max="13585" width="0" style="1" hidden="1" customWidth="1"/>
    <col min="13586" max="13586" width="24.7109375" style="1" customWidth="1"/>
    <col min="13587" max="13587" width="12.28515625" style="1" customWidth="1"/>
    <col min="13588" max="13588" width="0" style="1" hidden="1" customWidth="1"/>
    <col min="13589" max="13589" width="3.42578125" style="1" customWidth="1"/>
    <col min="13590" max="13590" width="0" style="1" hidden="1" customWidth="1"/>
    <col min="13591" max="13591" width="17.7109375" style="1" customWidth="1"/>
    <col min="13592" max="13592" width="3.42578125" style="1" customWidth="1"/>
    <col min="13593" max="13593" width="0" style="1" hidden="1" customWidth="1"/>
    <col min="13594" max="13594" width="23.7109375" style="1" customWidth="1"/>
    <col min="13595" max="13595" width="10" style="1" customWidth="1"/>
    <col min="13596" max="13596" width="0" style="1" hidden="1" customWidth="1"/>
    <col min="13597" max="13598" width="14.7109375" style="1" customWidth="1"/>
    <col min="13599" max="13599" width="12.85546875" style="1" customWidth="1"/>
    <col min="13600" max="13600" width="3.28515625" style="1" customWidth="1"/>
    <col min="13601" max="13601" width="30.28515625" style="1" customWidth="1"/>
    <col min="13602" max="13602" width="5" style="1" customWidth="1"/>
    <col min="13603" max="13603" width="0" style="1" hidden="1" customWidth="1"/>
    <col min="13604" max="13604" width="14.28515625" style="1" customWidth="1"/>
    <col min="13605" max="13605" width="5.7109375" style="1" customWidth="1"/>
    <col min="13606" max="13606" width="0" style="1" hidden="1" customWidth="1"/>
    <col min="13607" max="13607" width="17.28515625" style="1" customWidth="1"/>
    <col min="13608" max="13608" width="12.7109375" style="1" customWidth="1"/>
    <col min="13609" max="13609" width="0" style="1" hidden="1" customWidth="1"/>
    <col min="13610" max="13610" width="5.28515625" style="1" customWidth="1"/>
    <col min="13611" max="13611" width="0" style="1" hidden="1" customWidth="1"/>
    <col min="13612" max="13612" width="17" style="1" customWidth="1"/>
    <col min="13613" max="13613" width="6.28515625" style="1" customWidth="1"/>
    <col min="13614" max="13614" width="0" style="1" hidden="1" customWidth="1"/>
    <col min="13615" max="13615" width="14.28515625" style="1" customWidth="1"/>
    <col min="13616" max="13616" width="7.5703125" style="1" customWidth="1"/>
    <col min="13617" max="13617" width="0" style="1" hidden="1" customWidth="1"/>
    <col min="13618" max="13619" width="14.28515625" style="1" customWidth="1"/>
    <col min="13620" max="13620" width="20.85546875" style="1" customWidth="1"/>
    <col min="13621" max="13621" width="14.42578125" style="1" customWidth="1"/>
    <col min="13622" max="13622" width="15" style="1" customWidth="1"/>
    <col min="13623" max="13623" width="2.7109375" style="1" customWidth="1"/>
    <col min="13624" max="13624" width="11.7109375" style="1" customWidth="1"/>
    <col min="13625" max="13625" width="11.5703125" style="1" customWidth="1"/>
    <col min="13626" max="13626" width="2.28515625" style="1" customWidth="1"/>
    <col min="13627" max="13627" width="41" style="1" customWidth="1"/>
    <col min="13628" max="13628" width="14.28515625" style="1" customWidth="1"/>
    <col min="13629" max="13630" width="11.5703125" style="1" customWidth="1"/>
    <col min="13631" max="13631" width="21.85546875" style="1" customWidth="1"/>
    <col min="13632" max="13823" width="11.42578125" style="1"/>
    <col min="13824" max="13824" width="21.85546875" style="1" customWidth="1"/>
    <col min="13825" max="13825" width="13.85546875" style="1" customWidth="1"/>
    <col min="13826" max="13826" width="38.7109375" style="1" customWidth="1"/>
    <col min="13827" max="13827" width="3" style="1" bestFit="1" customWidth="1"/>
    <col min="13828" max="13828" width="32.28515625" style="1" customWidth="1"/>
    <col min="13829" max="13829" width="46.28515625" style="1" customWidth="1"/>
    <col min="13830" max="13830" width="19" style="1" customWidth="1"/>
    <col min="13831" max="13831" width="0" style="1" hidden="1" customWidth="1"/>
    <col min="13832" max="13832" width="17.7109375" style="1" customWidth="1"/>
    <col min="13833" max="13833" width="0" style="1" hidden="1" customWidth="1"/>
    <col min="13834" max="13834" width="22.28515625" style="1" customWidth="1"/>
    <col min="13835" max="13835" width="5.28515625" style="1" customWidth="1"/>
    <col min="13836" max="13836" width="36.28515625" style="1" customWidth="1"/>
    <col min="13837" max="13837" width="5.7109375" style="1" customWidth="1"/>
    <col min="13838" max="13838" width="0" style="1" hidden="1" customWidth="1"/>
    <col min="13839" max="13839" width="20.7109375" style="1" customWidth="1"/>
    <col min="13840" max="13840" width="4.85546875" style="1" customWidth="1"/>
    <col min="13841" max="13841" width="0" style="1" hidden="1" customWidth="1"/>
    <col min="13842" max="13842" width="24.7109375" style="1" customWidth="1"/>
    <col min="13843" max="13843" width="12.28515625" style="1" customWidth="1"/>
    <col min="13844" max="13844" width="0" style="1" hidden="1" customWidth="1"/>
    <col min="13845" max="13845" width="3.42578125" style="1" customWidth="1"/>
    <col min="13846" max="13846" width="0" style="1" hidden="1" customWidth="1"/>
    <col min="13847" max="13847" width="17.7109375" style="1" customWidth="1"/>
    <col min="13848" max="13848" width="3.42578125" style="1" customWidth="1"/>
    <col min="13849" max="13849" width="0" style="1" hidden="1" customWidth="1"/>
    <col min="13850" max="13850" width="23.7109375" style="1" customWidth="1"/>
    <col min="13851" max="13851" width="10" style="1" customWidth="1"/>
    <col min="13852" max="13852" width="0" style="1" hidden="1" customWidth="1"/>
    <col min="13853" max="13854" width="14.7109375" style="1" customWidth="1"/>
    <col min="13855" max="13855" width="12.85546875" style="1" customWidth="1"/>
    <col min="13856" max="13856" width="3.28515625" style="1" customWidth="1"/>
    <col min="13857" max="13857" width="30.28515625" style="1" customWidth="1"/>
    <col min="13858" max="13858" width="5" style="1" customWidth="1"/>
    <col min="13859" max="13859" width="0" style="1" hidden="1" customWidth="1"/>
    <col min="13860" max="13860" width="14.28515625" style="1" customWidth="1"/>
    <col min="13861" max="13861" width="5.7109375" style="1" customWidth="1"/>
    <col min="13862" max="13862" width="0" style="1" hidden="1" customWidth="1"/>
    <col min="13863" max="13863" width="17.28515625" style="1" customWidth="1"/>
    <col min="13864" max="13864" width="12.7109375" style="1" customWidth="1"/>
    <col min="13865" max="13865" width="0" style="1" hidden="1" customWidth="1"/>
    <col min="13866" max="13866" width="5.28515625" style="1" customWidth="1"/>
    <col min="13867" max="13867" width="0" style="1" hidden="1" customWidth="1"/>
    <col min="13868" max="13868" width="17" style="1" customWidth="1"/>
    <col min="13869" max="13869" width="6.28515625" style="1" customWidth="1"/>
    <col min="13870" max="13870" width="0" style="1" hidden="1" customWidth="1"/>
    <col min="13871" max="13871" width="14.28515625" style="1" customWidth="1"/>
    <col min="13872" max="13872" width="7.5703125" style="1" customWidth="1"/>
    <col min="13873" max="13873" width="0" style="1" hidden="1" customWidth="1"/>
    <col min="13874" max="13875" width="14.28515625" style="1" customWidth="1"/>
    <col min="13876" max="13876" width="20.85546875" style="1" customWidth="1"/>
    <col min="13877" max="13877" width="14.42578125" style="1" customWidth="1"/>
    <col min="13878" max="13878" width="15" style="1" customWidth="1"/>
    <col min="13879" max="13879" width="2.7109375" style="1" customWidth="1"/>
    <col min="13880" max="13880" width="11.7109375" style="1" customWidth="1"/>
    <col min="13881" max="13881" width="11.5703125" style="1" customWidth="1"/>
    <col min="13882" max="13882" width="2.28515625" style="1" customWidth="1"/>
    <col min="13883" max="13883" width="41" style="1" customWidth="1"/>
    <col min="13884" max="13884" width="14.28515625" style="1" customWidth="1"/>
    <col min="13885" max="13886" width="11.5703125" style="1" customWidth="1"/>
    <col min="13887" max="13887" width="21.85546875" style="1" customWidth="1"/>
    <col min="13888" max="14079" width="11.42578125" style="1"/>
    <col min="14080" max="14080" width="21.85546875" style="1" customWidth="1"/>
    <col min="14081" max="14081" width="13.85546875" style="1" customWidth="1"/>
    <col min="14082" max="14082" width="38.7109375" style="1" customWidth="1"/>
    <col min="14083" max="14083" width="3" style="1" bestFit="1" customWidth="1"/>
    <col min="14084" max="14084" width="32.28515625" style="1" customWidth="1"/>
    <col min="14085" max="14085" width="46.28515625" style="1" customWidth="1"/>
    <col min="14086" max="14086" width="19" style="1" customWidth="1"/>
    <col min="14087" max="14087" width="0" style="1" hidden="1" customWidth="1"/>
    <col min="14088" max="14088" width="17.7109375" style="1" customWidth="1"/>
    <col min="14089" max="14089" width="0" style="1" hidden="1" customWidth="1"/>
    <col min="14090" max="14090" width="22.28515625" style="1" customWidth="1"/>
    <col min="14091" max="14091" width="5.28515625" style="1" customWidth="1"/>
    <col min="14092" max="14092" width="36.28515625" style="1" customWidth="1"/>
    <col min="14093" max="14093" width="5.7109375" style="1" customWidth="1"/>
    <col min="14094" max="14094" width="0" style="1" hidden="1" customWidth="1"/>
    <col min="14095" max="14095" width="20.7109375" style="1" customWidth="1"/>
    <col min="14096" max="14096" width="4.85546875" style="1" customWidth="1"/>
    <col min="14097" max="14097" width="0" style="1" hidden="1" customWidth="1"/>
    <col min="14098" max="14098" width="24.7109375" style="1" customWidth="1"/>
    <col min="14099" max="14099" width="12.28515625" style="1" customWidth="1"/>
    <col min="14100" max="14100" width="0" style="1" hidden="1" customWidth="1"/>
    <col min="14101" max="14101" width="3.42578125" style="1" customWidth="1"/>
    <col min="14102" max="14102" width="0" style="1" hidden="1" customWidth="1"/>
    <col min="14103" max="14103" width="17.7109375" style="1" customWidth="1"/>
    <col min="14104" max="14104" width="3.42578125" style="1" customWidth="1"/>
    <col min="14105" max="14105" width="0" style="1" hidden="1" customWidth="1"/>
    <col min="14106" max="14106" width="23.7109375" style="1" customWidth="1"/>
    <col min="14107" max="14107" width="10" style="1" customWidth="1"/>
    <col min="14108" max="14108" width="0" style="1" hidden="1" customWidth="1"/>
    <col min="14109" max="14110" width="14.7109375" style="1" customWidth="1"/>
    <col min="14111" max="14111" width="12.85546875" style="1" customWidth="1"/>
    <col min="14112" max="14112" width="3.28515625" style="1" customWidth="1"/>
    <col min="14113" max="14113" width="30.28515625" style="1" customWidth="1"/>
    <col min="14114" max="14114" width="5" style="1" customWidth="1"/>
    <col min="14115" max="14115" width="0" style="1" hidden="1" customWidth="1"/>
    <col min="14116" max="14116" width="14.28515625" style="1" customWidth="1"/>
    <col min="14117" max="14117" width="5.7109375" style="1" customWidth="1"/>
    <col min="14118" max="14118" width="0" style="1" hidden="1" customWidth="1"/>
    <col min="14119" max="14119" width="17.28515625" style="1" customWidth="1"/>
    <col min="14120" max="14120" width="12.7109375" style="1" customWidth="1"/>
    <col min="14121" max="14121" width="0" style="1" hidden="1" customWidth="1"/>
    <col min="14122" max="14122" width="5.28515625" style="1" customWidth="1"/>
    <col min="14123" max="14123" width="0" style="1" hidden="1" customWidth="1"/>
    <col min="14124" max="14124" width="17" style="1" customWidth="1"/>
    <col min="14125" max="14125" width="6.28515625" style="1" customWidth="1"/>
    <col min="14126" max="14126" width="0" style="1" hidden="1" customWidth="1"/>
    <col min="14127" max="14127" width="14.28515625" style="1" customWidth="1"/>
    <col min="14128" max="14128" width="7.5703125" style="1" customWidth="1"/>
    <col min="14129" max="14129" width="0" style="1" hidden="1" customWidth="1"/>
    <col min="14130" max="14131" width="14.28515625" style="1" customWidth="1"/>
    <col min="14132" max="14132" width="20.85546875" style="1" customWidth="1"/>
    <col min="14133" max="14133" width="14.42578125" style="1" customWidth="1"/>
    <col min="14134" max="14134" width="15" style="1" customWidth="1"/>
    <col min="14135" max="14135" width="2.7109375" style="1" customWidth="1"/>
    <col min="14136" max="14136" width="11.7109375" style="1" customWidth="1"/>
    <col min="14137" max="14137" width="11.5703125" style="1" customWidth="1"/>
    <col min="14138" max="14138" width="2.28515625" style="1" customWidth="1"/>
    <col min="14139" max="14139" width="41" style="1" customWidth="1"/>
    <col min="14140" max="14140" width="14.28515625" style="1" customWidth="1"/>
    <col min="14141" max="14142" width="11.5703125" style="1" customWidth="1"/>
    <col min="14143" max="14143" width="21.85546875" style="1" customWidth="1"/>
    <col min="14144" max="14335" width="11.42578125" style="1"/>
    <col min="14336" max="14336" width="21.85546875" style="1" customWidth="1"/>
    <col min="14337" max="14337" width="13.85546875" style="1" customWidth="1"/>
    <col min="14338" max="14338" width="38.7109375" style="1" customWidth="1"/>
    <col min="14339" max="14339" width="3" style="1" bestFit="1" customWidth="1"/>
    <col min="14340" max="14340" width="32.28515625" style="1" customWidth="1"/>
    <col min="14341" max="14341" width="46.28515625" style="1" customWidth="1"/>
    <col min="14342" max="14342" width="19" style="1" customWidth="1"/>
    <col min="14343" max="14343" width="0" style="1" hidden="1" customWidth="1"/>
    <col min="14344" max="14344" width="17.7109375" style="1" customWidth="1"/>
    <col min="14345" max="14345" width="0" style="1" hidden="1" customWidth="1"/>
    <col min="14346" max="14346" width="22.28515625" style="1" customWidth="1"/>
    <col min="14347" max="14347" width="5.28515625" style="1" customWidth="1"/>
    <col min="14348" max="14348" width="36.28515625" style="1" customWidth="1"/>
    <col min="14349" max="14349" width="5.7109375" style="1" customWidth="1"/>
    <col min="14350" max="14350" width="0" style="1" hidden="1" customWidth="1"/>
    <col min="14351" max="14351" width="20.7109375" style="1" customWidth="1"/>
    <col min="14352" max="14352" width="4.85546875" style="1" customWidth="1"/>
    <col min="14353" max="14353" width="0" style="1" hidden="1" customWidth="1"/>
    <col min="14354" max="14354" width="24.7109375" style="1" customWidth="1"/>
    <col min="14355" max="14355" width="12.28515625" style="1" customWidth="1"/>
    <col min="14356" max="14356" width="0" style="1" hidden="1" customWidth="1"/>
    <col min="14357" max="14357" width="3.42578125" style="1" customWidth="1"/>
    <col min="14358" max="14358" width="0" style="1" hidden="1" customWidth="1"/>
    <col min="14359" max="14359" width="17.7109375" style="1" customWidth="1"/>
    <col min="14360" max="14360" width="3.42578125" style="1" customWidth="1"/>
    <col min="14361" max="14361" width="0" style="1" hidden="1" customWidth="1"/>
    <col min="14362" max="14362" width="23.7109375" style="1" customWidth="1"/>
    <col min="14363" max="14363" width="10" style="1" customWidth="1"/>
    <col min="14364" max="14364" width="0" style="1" hidden="1" customWidth="1"/>
    <col min="14365" max="14366" width="14.7109375" style="1" customWidth="1"/>
    <col min="14367" max="14367" width="12.85546875" style="1" customWidth="1"/>
    <col min="14368" max="14368" width="3.28515625" style="1" customWidth="1"/>
    <col min="14369" max="14369" width="30.28515625" style="1" customWidth="1"/>
    <col min="14370" max="14370" width="5" style="1" customWidth="1"/>
    <col min="14371" max="14371" width="0" style="1" hidden="1" customWidth="1"/>
    <col min="14372" max="14372" width="14.28515625" style="1" customWidth="1"/>
    <col min="14373" max="14373" width="5.7109375" style="1" customWidth="1"/>
    <col min="14374" max="14374" width="0" style="1" hidden="1" customWidth="1"/>
    <col min="14375" max="14375" width="17.28515625" style="1" customWidth="1"/>
    <col min="14376" max="14376" width="12.7109375" style="1" customWidth="1"/>
    <col min="14377" max="14377" width="0" style="1" hidden="1" customWidth="1"/>
    <col min="14378" max="14378" width="5.28515625" style="1" customWidth="1"/>
    <col min="14379" max="14379" width="0" style="1" hidden="1" customWidth="1"/>
    <col min="14380" max="14380" width="17" style="1" customWidth="1"/>
    <col min="14381" max="14381" width="6.28515625" style="1" customWidth="1"/>
    <col min="14382" max="14382" width="0" style="1" hidden="1" customWidth="1"/>
    <col min="14383" max="14383" width="14.28515625" style="1" customWidth="1"/>
    <col min="14384" max="14384" width="7.5703125" style="1" customWidth="1"/>
    <col min="14385" max="14385" width="0" style="1" hidden="1" customWidth="1"/>
    <col min="14386" max="14387" width="14.28515625" style="1" customWidth="1"/>
    <col min="14388" max="14388" width="20.85546875" style="1" customWidth="1"/>
    <col min="14389" max="14389" width="14.42578125" style="1" customWidth="1"/>
    <col min="14390" max="14390" width="15" style="1" customWidth="1"/>
    <col min="14391" max="14391" width="2.7109375" style="1" customWidth="1"/>
    <col min="14392" max="14392" width="11.7109375" style="1" customWidth="1"/>
    <col min="14393" max="14393" width="11.5703125" style="1" customWidth="1"/>
    <col min="14394" max="14394" width="2.28515625" style="1" customWidth="1"/>
    <col min="14395" max="14395" width="41" style="1" customWidth="1"/>
    <col min="14396" max="14396" width="14.28515625" style="1" customWidth="1"/>
    <col min="14397" max="14398" width="11.5703125" style="1" customWidth="1"/>
    <col min="14399" max="14399" width="21.85546875" style="1" customWidth="1"/>
    <col min="14400" max="14591" width="11.42578125" style="1"/>
    <col min="14592" max="14592" width="21.85546875" style="1" customWidth="1"/>
    <col min="14593" max="14593" width="13.85546875" style="1" customWidth="1"/>
    <col min="14594" max="14594" width="38.7109375" style="1" customWidth="1"/>
    <col min="14595" max="14595" width="3" style="1" bestFit="1" customWidth="1"/>
    <col min="14596" max="14596" width="32.28515625" style="1" customWidth="1"/>
    <col min="14597" max="14597" width="46.28515625" style="1" customWidth="1"/>
    <col min="14598" max="14598" width="19" style="1" customWidth="1"/>
    <col min="14599" max="14599" width="0" style="1" hidden="1" customWidth="1"/>
    <col min="14600" max="14600" width="17.7109375" style="1" customWidth="1"/>
    <col min="14601" max="14601" width="0" style="1" hidden="1" customWidth="1"/>
    <col min="14602" max="14602" width="22.28515625" style="1" customWidth="1"/>
    <col min="14603" max="14603" width="5.28515625" style="1" customWidth="1"/>
    <col min="14604" max="14604" width="36.28515625" style="1" customWidth="1"/>
    <col min="14605" max="14605" width="5.7109375" style="1" customWidth="1"/>
    <col min="14606" max="14606" width="0" style="1" hidden="1" customWidth="1"/>
    <col min="14607" max="14607" width="20.7109375" style="1" customWidth="1"/>
    <col min="14608" max="14608" width="4.85546875" style="1" customWidth="1"/>
    <col min="14609" max="14609" width="0" style="1" hidden="1" customWidth="1"/>
    <col min="14610" max="14610" width="24.7109375" style="1" customWidth="1"/>
    <col min="14611" max="14611" width="12.28515625" style="1" customWidth="1"/>
    <col min="14612" max="14612" width="0" style="1" hidden="1" customWidth="1"/>
    <col min="14613" max="14613" width="3.42578125" style="1" customWidth="1"/>
    <col min="14614" max="14614" width="0" style="1" hidden="1" customWidth="1"/>
    <col min="14615" max="14615" width="17.7109375" style="1" customWidth="1"/>
    <col min="14616" max="14616" width="3.42578125" style="1" customWidth="1"/>
    <col min="14617" max="14617" width="0" style="1" hidden="1" customWidth="1"/>
    <col min="14618" max="14618" width="23.7109375" style="1" customWidth="1"/>
    <col min="14619" max="14619" width="10" style="1" customWidth="1"/>
    <col min="14620" max="14620" width="0" style="1" hidden="1" customWidth="1"/>
    <col min="14621" max="14622" width="14.7109375" style="1" customWidth="1"/>
    <col min="14623" max="14623" width="12.85546875" style="1" customWidth="1"/>
    <col min="14624" max="14624" width="3.28515625" style="1" customWidth="1"/>
    <col min="14625" max="14625" width="30.28515625" style="1" customWidth="1"/>
    <col min="14626" max="14626" width="5" style="1" customWidth="1"/>
    <col min="14627" max="14627" width="0" style="1" hidden="1" customWidth="1"/>
    <col min="14628" max="14628" width="14.28515625" style="1" customWidth="1"/>
    <col min="14629" max="14629" width="5.7109375" style="1" customWidth="1"/>
    <col min="14630" max="14630" width="0" style="1" hidden="1" customWidth="1"/>
    <col min="14631" max="14631" width="17.28515625" style="1" customWidth="1"/>
    <col min="14632" max="14632" width="12.7109375" style="1" customWidth="1"/>
    <col min="14633" max="14633" width="0" style="1" hidden="1" customWidth="1"/>
    <col min="14634" max="14634" width="5.28515625" style="1" customWidth="1"/>
    <col min="14635" max="14635" width="0" style="1" hidden="1" customWidth="1"/>
    <col min="14636" max="14636" width="17" style="1" customWidth="1"/>
    <col min="14637" max="14637" width="6.28515625" style="1" customWidth="1"/>
    <col min="14638" max="14638" width="0" style="1" hidden="1" customWidth="1"/>
    <col min="14639" max="14639" width="14.28515625" style="1" customWidth="1"/>
    <col min="14640" max="14640" width="7.5703125" style="1" customWidth="1"/>
    <col min="14641" max="14641" width="0" style="1" hidden="1" customWidth="1"/>
    <col min="14642" max="14643" width="14.28515625" style="1" customWidth="1"/>
    <col min="14644" max="14644" width="20.85546875" style="1" customWidth="1"/>
    <col min="14645" max="14645" width="14.42578125" style="1" customWidth="1"/>
    <col min="14646" max="14646" width="15" style="1" customWidth="1"/>
    <col min="14647" max="14647" width="2.7109375" style="1" customWidth="1"/>
    <col min="14648" max="14648" width="11.7109375" style="1" customWidth="1"/>
    <col min="14649" max="14649" width="11.5703125" style="1" customWidth="1"/>
    <col min="14650" max="14650" width="2.28515625" style="1" customWidth="1"/>
    <col min="14651" max="14651" width="41" style="1" customWidth="1"/>
    <col min="14652" max="14652" width="14.28515625" style="1" customWidth="1"/>
    <col min="14653" max="14654" width="11.5703125" style="1" customWidth="1"/>
    <col min="14655" max="14655" width="21.85546875" style="1" customWidth="1"/>
    <col min="14656" max="14847" width="11.42578125" style="1"/>
    <col min="14848" max="14848" width="21.85546875" style="1" customWidth="1"/>
    <col min="14849" max="14849" width="13.85546875" style="1" customWidth="1"/>
    <col min="14850" max="14850" width="38.7109375" style="1" customWidth="1"/>
    <col min="14851" max="14851" width="3" style="1" bestFit="1" customWidth="1"/>
    <col min="14852" max="14852" width="32.28515625" style="1" customWidth="1"/>
    <col min="14853" max="14853" width="46.28515625" style="1" customWidth="1"/>
    <col min="14854" max="14854" width="19" style="1" customWidth="1"/>
    <col min="14855" max="14855" width="0" style="1" hidden="1" customWidth="1"/>
    <col min="14856" max="14856" width="17.7109375" style="1" customWidth="1"/>
    <col min="14857" max="14857" width="0" style="1" hidden="1" customWidth="1"/>
    <col min="14858" max="14858" width="22.28515625" style="1" customWidth="1"/>
    <col min="14859" max="14859" width="5.28515625" style="1" customWidth="1"/>
    <col min="14860" max="14860" width="36.28515625" style="1" customWidth="1"/>
    <col min="14861" max="14861" width="5.7109375" style="1" customWidth="1"/>
    <col min="14862" max="14862" width="0" style="1" hidden="1" customWidth="1"/>
    <col min="14863" max="14863" width="20.7109375" style="1" customWidth="1"/>
    <col min="14864" max="14864" width="4.85546875" style="1" customWidth="1"/>
    <col min="14865" max="14865" width="0" style="1" hidden="1" customWidth="1"/>
    <col min="14866" max="14866" width="24.7109375" style="1" customWidth="1"/>
    <col min="14867" max="14867" width="12.28515625" style="1" customWidth="1"/>
    <col min="14868" max="14868" width="0" style="1" hidden="1" customWidth="1"/>
    <col min="14869" max="14869" width="3.42578125" style="1" customWidth="1"/>
    <col min="14870" max="14870" width="0" style="1" hidden="1" customWidth="1"/>
    <col min="14871" max="14871" width="17.7109375" style="1" customWidth="1"/>
    <col min="14872" max="14872" width="3.42578125" style="1" customWidth="1"/>
    <col min="14873" max="14873" width="0" style="1" hidden="1" customWidth="1"/>
    <col min="14874" max="14874" width="23.7109375" style="1" customWidth="1"/>
    <col min="14875" max="14875" width="10" style="1" customWidth="1"/>
    <col min="14876" max="14876" width="0" style="1" hidden="1" customWidth="1"/>
    <col min="14877" max="14878" width="14.7109375" style="1" customWidth="1"/>
    <col min="14879" max="14879" width="12.85546875" style="1" customWidth="1"/>
    <col min="14880" max="14880" width="3.28515625" style="1" customWidth="1"/>
    <col min="14881" max="14881" width="30.28515625" style="1" customWidth="1"/>
    <col min="14882" max="14882" width="5" style="1" customWidth="1"/>
    <col min="14883" max="14883" width="0" style="1" hidden="1" customWidth="1"/>
    <col min="14884" max="14884" width="14.28515625" style="1" customWidth="1"/>
    <col min="14885" max="14885" width="5.7109375" style="1" customWidth="1"/>
    <col min="14886" max="14886" width="0" style="1" hidden="1" customWidth="1"/>
    <col min="14887" max="14887" width="17.28515625" style="1" customWidth="1"/>
    <col min="14888" max="14888" width="12.7109375" style="1" customWidth="1"/>
    <col min="14889" max="14889" width="0" style="1" hidden="1" customWidth="1"/>
    <col min="14890" max="14890" width="5.28515625" style="1" customWidth="1"/>
    <col min="14891" max="14891" width="0" style="1" hidden="1" customWidth="1"/>
    <col min="14892" max="14892" width="17" style="1" customWidth="1"/>
    <col min="14893" max="14893" width="6.28515625" style="1" customWidth="1"/>
    <col min="14894" max="14894" width="0" style="1" hidden="1" customWidth="1"/>
    <col min="14895" max="14895" width="14.28515625" style="1" customWidth="1"/>
    <col min="14896" max="14896" width="7.5703125" style="1" customWidth="1"/>
    <col min="14897" max="14897" width="0" style="1" hidden="1" customWidth="1"/>
    <col min="14898" max="14899" width="14.28515625" style="1" customWidth="1"/>
    <col min="14900" max="14900" width="20.85546875" style="1" customWidth="1"/>
    <col min="14901" max="14901" width="14.42578125" style="1" customWidth="1"/>
    <col min="14902" max="14902" width="15" style="1" customWidth="1"/>
    <col min="14903" max="14903" width="2.7109375" style="1" customWidth="1"/>
    <col min="14904" max="14904" width="11.7109375" style="1" customWidth="1"/>
    <col min="14905" max="14905" width="11.5703125" style="1" customWidth="1"/>
    <col min="14906" max="14906" width="2.28515625" style="1" customWidth="1"/>
    <col min="14907" max="14907" width="41" style="1" customWidth="1"/>
    <col min="14908" max="14908" width="14.28515625" style="1" customWidth="1"/>
    <col min="14909" max="14910" width="11.5703125" style="1" customWidth="1"/>
    <col min="14911" max="14911" width="21.85546875" style="1" customWidth="1"/>
    <col min="14912" max="15103" width="11.42578125" style="1"/>
    <col min="15104" max="15104" width="21.85546875" style="1" customWidth="1"/>
    <col min="15105" max="15105" width="13.85546875" style="1" customWidth="1"/>
    <col min="15106" max="15106" width="38.7109375" style="1" customWidth="1"/>
    <col min="15107" max="15107" width="3" style="1" bestFit="1" customWidth="1"/>
    <col min="15108" max="15108" width="32.28515625" style="1" customWidth="1"/>
    <col min="15109" max="15109" width="46.28515625" style="1" customWidth="1"/>
    <col min="15110" max="15110" width="19" style="1" customWidth="1"/>
    <col min="15111" max="15111" width="0" style="1" hidden="1" customWidth="1"/>
    <col min="15112" max="15112" width="17.7109375" style="1" customWidth="1"/>
    <col min="15113" max="15113" width="0" style="1" hidden="1" customWidth="1"/>
    <col min="15114" max="15114" width="22.28515625" style="1" customWidth="1"/>
    <col min="15115" max="15115" width="5.28515625" style="1" customWidth="1"/>
    <col min="15116" max="15116" width="36.28515625" style="1" customWidth="1"/>
    <col min="15117" max="15117" width="5.7109375" style="1" customWidth="1"/>
    <col min="15118" max="15118" width="0" style="1" hidden="1" customWidth="1"/>
    <col min="15119" max="15119" width="20.7109375" style="1" customWidth="1"/>
    <col min="15120" max="15120" width="4.85546875" style="1" customWidth="1"/>
    <col min="15121" max="15121" width="0" style="1" hidden="1" customWidth="1"/>
    <col min="15122" max="15122" width="24.7109375" style="1" customWidth="1"/>
    <col min="15123" max="15123" width="12.28515625" style="1" customWidth="1"/>
    <col min="15124" max="15124" width="0" style="1" hidden="1" customWidth="1"/>
    <col min="15125" max="15125" width="3.42578125" style="1" customWidth="1"/>
    <col min="15126" max="15126" width="0" style="1" hidden="1" customWidth="1"/>
    <col min="15127" max="15127" width="17.7109375" style="1" customWidth="1"/>
    <col min="15128" max="15128" width="3.42578125" style="1" customWidth="1"/>
    <col min="15129" max="15129" width="0" style="1" hidden="1" customWidth="1"/>
    <col min="15130" max="15130" width="23.7109375" style="1" customWidth="1"/>
    <col min="15131" max="15131" width="10" style="1" customWidth="1"/>
    <col min="15132" max="15132" width="0" style="1" hidden="1" customWidth="1"/>
    <col min="15133" max="15134" width="14.7109375" style="1" customWidth="1"/>
    <col min="15135" max="15135" width="12.85546875" style="1" customWidth="1"/>
    <col min="15136" max="15136" width="3.28515625" style="1" customWidth="1"/>
    <col min="15137" max="15137" width="30.28515625" style="1" customWidth="1"/>
    <col min="15138" max="15138" width="5" style="1" customWidth="1"/>
    <col min="15139" max="15139" width="0" style="1" hidden="1" customWidth="1"/>
    <col min="15140" max="15140" width="14.28515625" style="1" customWidth="1"/>
    <col min="15141" max="15141" width="5.7109375" style="1" customWidth="1"/>
    <col min="15142" max="15142" width="0" style="1" hidden="1" customWidth="1"/>
    <col min="15143" max="15143" width="17.28515625" style="1" customWidth="1"/>
    <col min="15144" max="15144" width="12.7109375" style="1" customWidth="1"/>
    <col min="15145" max="15145" width="0" style="1" hidden="1" customWidth="1"/>
    <col min="15146" max="15146" width="5.28515625" style="1" customWidth="1"/>
    <col min="15147" max="15147" width="0" style="1" hidden="1" customWidth="1"/>
    <col min="15148" max="15148" width="17" style="1" customWidth="1"/>
    <col min="15149" max="15149" width="6.28515625" style="1" customWidth="1"/>
    <col min="15150" max="15150" width="0" style="1" hidden="1" customWidth="1"/>
    <col min="15151" max="15151" width="14.28515625" style="1" customWidth="1"/>
    <col min="15152" max="15152" width="7.5703125" style="1" customWidth="1"/>
    <col min="15153" max="15153" width="0" style="1" hidden="1" customWidth="1"/>
    <col min="15154" max="15155" width="14.28515625" style="1" customWidth="1"/>
    <col min="15156" max="15156" width="20.85546875" style="1" customWidth="1"/>
    <col min="15157" max="15157" width="14.42578125" style="1" customWidth="1"/>
    <col min="15158" max="15158" width="15" style="1" customWidth="1"/>
    <col min="15159" max="15159" width="2.7109375" style="1" customWidth="1"/>
    <col min="15160" max="15160" width="11.7109375" style="1" customWidth="1"/>
    <col min="15161" max="15161" width="11.5703125" style="1" customWidth="1"/>
    <col min="15162" max="15162" width="2.28515625" style="1" customWidth="1"/>
    <col min="15163" max="15163" width="41" style="1" customWidth="1"/>
    <col min="15164" max="15164" width="14.28515625" style="1" customWidth="1"/>
    <col min="15165" max="15166" width="11.5703125" style="1" customWidth="1"/>
    <col min="15167" max="15167" width="21.85546875" style="1" customWidth="1"/>
    <col min="15168" max="15359" width="11.42578125" style="1"/>
    <col min="15360" max="15360" width="21.85546875" style="1" customWidth="1"/>
    <col min="15361" max="15361" width="13.85546875" style="1" customWidth="1"/>
    <col min="15362" max="15362" width="38.7109375" style="1" customWidth="1"/>
    <col min="15363" max="15363" width="3" style="1" bestFit="1" customWidth="1"/>
    <col min="15364" max="15364" width="32.28515625" style="1" customWidth="1"/>
    <col min="15365" max="15365" width="46.28515625" style="1" customWidth="1"/>
    <col min="15366" max="15366" width="19" style="1" customWidth="1"/>
    <col min="15367" max="15367" width="0" style="1" hidden="1" customWidth="1"/>
    <col min="15368" max="15368" width="17.7109375" style="1" customWidth="1"/>
    <col min="15369" max="15369" width="0" style="1" hidden="1" customWidth="1"/>
    <col min="15370" max="15370" width="22.28515625" style="1" customWidth="1"/>
    <col min="15371" max="15371" width="5.28515625" style="1" customWidth="1"/>
    <col min="15372" max="15372" width="36.28515625" style="1" customWidth="1"/>
    <col min="15373" max="15373" width="5.7109375" style="1" customWidth="1"/>
    <col min="15374" max="15374" width="0" style="1" hidden="1" customWidth="1"/>
    <col min="15375" max="15375" width="20.7109375" style="1" customWidth="1"/>
    <col min="15376" max="15376" width="4.85546875" style="1" customWidth="1"/>
    <col min="15377" max="15377" width="0" style="1" hidden="1" customWidth="1"/>
    <col min="15378" max="15378" width="24.7109375" style="1" customWidth="1"/>
    <col min="15379" max="15379" width="12.28515625" style="1" customWidth="1"/>
    <col min="15380" max="15380" width="0" style="1" hidden="1" customWidth="1"/>
    <col min="15381" max="15381" width="3.42578125" style="1" customWidth="1"/>
    <col min="15382" max="15382" width="0" style="1" hidden="1" customWidth="1"/>
    <col min="15383" max="15383" width="17.7109375" style="1" customWidth="1"/>
    <col min="15384" max="15384" width="3.42578125" style="1" customWidth="1"/>
    <col min="15385" max="15385" width="0" style="1" hidden="1" customWidth="1"/>
    <col min="15386" max="15386" width="23.7109375" style="1" customWidth="1"/>
    <col min="15387" max="15387" width="10" style="1" customWidth="1"/>
    <col min="15388" max="15388" width="0" style="1" hidden="1" customWidth="1"/>
    <col min="15389" max="15390" width="14.7109375" style="1" customWidth="1"/>
    <col min="15391" max="15391" width="12.85546875" style="1" customWidth="1"/>
    <col min="15392" max="15392" width="3.28515625" style="1" customWidth="1"/>
    <col min="15393" max="15393" width="30.28515625" style="1" customWidth="1"/>
    <col min="15394" max="15394" width="5" style="1" customWidth="1"/>
    <col min="15395" max="15395" width="0" style="1" hidden="1" customWidth="1"/>
    <col min="15396" max="15396" width="14.28515625" style="1" customWidth="1"/>
    <col min="15397" max="15397" width="5.7109375" style="1" customWidth="1"/>
    <col min="15398" max="15398" width="0" style="1" hidden="1" customWidth="1"/>
    <col min="15399" max="15399" width="17.28515625" style="1" customWidth="1"/>
    <col min="15400" max="15400" width="12.7109375" style="1" customWidth="1"/>
    <col min="15401" max="15401" width="0" style="1" hidden="1" customWidth="1"/>
    <col min="15402" max="15402" width="5.28515625" style="1" customWidth="1"/>
    <col min="15403" max="15403" width="0" style="1" hidden="1" customWidth="1"/>
    <col min="15404" max="15404" width="17" style="1" customWidth="1"/>
    <col min="15405" max="15405" width="6.28515625" style="1" customWidth="1"/>
    <col min="15406" max="15406" width="0" style="1" hidden="1" customWidth="1"/>
    <col min="15407" max="15407" width="14.28515625" style="1" customWidth="1"/>
    <col min="15408" max="15408" width="7.5703125" style="1" customWidth="1"/>
    <col min="15409" max="15409" width="0" style="1" hidden="1" customWidth="1"/>
    <col min="15410" max="15411" width="14.28515625" style="1" customWidth="1"/>
    <col min="15412" max="15412" width="20.85546875" style="1" customWidth="1"/>
    <col min="15413" max="15413" width="14.42578125" style="1" customWidth="1"/>
    <col min="15414" max="15414" width="15" style="1" customWidth="1"/>
    <col min="15415" max="15415" width="2.7109375" style="1" customWidth="1"/>
    <col min="15416" max="15416" width="11.7109375" style="1" customWidth="1"/>
    <col min="15417" max="15417" width="11.5703125" style="1" customWidth="1"/>
    <col min="15418" max="15418" width="2.28515625" style="1" customWidth="1"/>
    <col min="15419" max="15419" width="41" style="1" customWidth="1"/>
    <col min="15420" max="15420" width="14.28515625" style="1" customWidth="1"/>
    <col min="15421" max="15422" width="11.5703125" style="1" customWidth="1"/>
    <col min="15423" max="15423" width="21.85546875" style="1" customWidth="1"/>
    <col min="15424" max="15615" width="11.42578125" style="1"/>
    <col min="15616" max="15616" width="21.85546875" style="1" customWidth="1"/>
    <col min="15617" max="15617" width="13.85546875" style="1" customWidth="1"/>
    <col min="15618" max="15618" width="38.7109375" style="1" customWidth="1"/>
    <col min="15619" max="15619" width="3" style="1" bestFit="1" customWidth="1"/>
    <col min="15620" max="15620" width="32.28515625" style="1" customWidth="1"/>
    <col min="15621" max="15621" width="46.28515625" style="1" customWidth="1"/>
    <col min="15622" max="15622" width="19" style="1" customWidth="1"/>
    <col min="15623" max="15623" width="0" style="1" hidden="1" customWidth="1"/>
    <col min="15624" max="15624" width="17.7109375" style="1" customWidth="1"/>
    <col min="15625" max="15625" width="0" style="1" hidden="1" customWidth="1"/>
    <col min="15626" max="15626" width="22.28515625" style="1" customWidth="1"/>
    <col min="15627" max="15627" width="5.28515625" style="1" customWidth="1"/>
    <col min="15628" max="15628" width="36.28515625" style="1" customWidth="1"/>
    <col min="15629" max="15629" width="5.7109375" style="1" customWidth="1"/>
    <col min="15630" max="15630" width="0" style="1" hidden="1" customWidth="1"/>
    <col min="15631" max="15631" width="20.7109375" style="1" customWidth="1"/>
    <col min="15632" max="15632" width="4.85546875" style="1" customWidth="1"/>
    <col min="15633" max="15633" width="0" style="1" hidden="1" customWidth="1"/>
    <col min="15634" max="15634" width="24.7109375" style="1" customWidth="1"/>
    <col min="15635" max="15635" width="12.28515625" style="1" customWidth="1"/>
    <col min="15636" max="15636" width="0" style="1" hidden="1" customWidth="1"/>
    <col min="15637" max="15637" width="3.42578125" style="1" customWidth="1"/>
    <col min="15638" max="15638" width="0" style="1" hidden="1" customWidth="1"/>
    <col min="15639" max="15639" width="17.7109375" style="1" customWidth="1"/>
    <col min="15640" max="15640" width="3.42578125" style="1" customWidth="1"/>
    <col min="15641" max="15641" width="0" style="1" hidden="1" customWidth="1"/>
    <col min="15642" max="15642" width="23.7109375" style="1" customWidth="1"/>
    <col min="15643" max="15643" width="10" style="1" customWidth="1"/>
    <col min="15644" max="15644" width="0" style="1" hidden="1" customWidth="1"/>
    <col min="15645" max="15646" width="14.7109375" style="1" customWidth="1"/>
    <col min="15647" max="15647" width="12.85546875" style="1" customWidth="1"/>
    <col min="15648" max="15648" width="3.28515625" style="1" customWidth="1"/>
    <col min="15649" max="15649" width="30.28515625" style="1" customWidth="1"/>
    <col min="15650" max="15650" width="5" style="1" customWidth="1"/>
    <col min="15651" max="15651" width="0" style="1" hidden="1" customWidth="1"/>
    <col min="15652" max="15652" width="14.28515625" style="1" customWidth="1"/>
    <col min="15653" max="15653" width="5.7109375" style="1" customWidth="1"/>
    <col min="15654" max="15654" width="0" style="1" hidden="1" customWidth="1"/>
    <col min="15655" max="15655" width="17.28515625" style="1" customWidth="1"/>
    <col min="15656" max="15656" width="12.7109375" style="1" customWidth="1"/>
    <col min="15657" max="15657" width="0" style="1" hidden="1" customWidth="1"/>
    <col min="15658" max="15658" width="5.28515625" style="1" customWidth="1"/>
    <col min="15659" max="15659" width="0" style="1" hidden="1" customWidth="1"/>
    <col min="15660" max="15660" width="17" style="1" customWidth="1"/>
    <col min="15661" max="15661" width="6.28515625" style="1" customWidth="1"/>
    <col min="15662" max="15662" width="0" style="1" hidden="1" customWidth="1"/>
    <col min="15663" max="15663" width="14.28515625" style="1" customWidth="1"/>
    <col min="15664" max="15664" width="7.5703125" style="1" customWidth="1"/>
    <col min="15665" max="15665" width="0" style="1" hidden="1" customWidth="1"/>
    <col min="15666" max="15667" width="14.28515625" style="1" customWidth="1"/>
    <col min="15668" max="15668" width="20.85546875" style="1" customWidth="1"/>
    <col min="15669" max="15669" width="14.42578125" style="1" customWidth="1"/>
    <col min="15670" max="15670" width="15" style="1" customWidth="1"/>
    <col min="15671" max="15671" width="2.7109375" style="1" customWidth="1"/>
    <col min="15672" max="15672" width="11.7109375" style="1" customWidth="1"/>
    <col min="15673" max="15673" width="11.5703125" style="1" customWidth="1"/>
    <col min="15674" max="15674" width="2.28515625" style="1" customWidth="1"/>
    <col min="15675" max="15675" width="41" style="1" customWidth="1"/>
    <col min="15676" max="15676" width="14.28515625" style="1" customWidth="1"/>
    <col min="15677" max="15678" width="11.5703125" style="1" customWidth="1"/>
    <col min="15679" max="15679" width="21.85546875" style="1" customWidth="1"/>
    <col min="15680" max="15871" width="11.42578125" style="1"/>
    <col min="15872" max="15872" width="21.85546875" style="1" customWidth="1"/>
    <col min="15873" max="15873" width="13.85546875" style="1" customWidth="1"/>
    <col min="15874" max="15874" width="38.7109375" style="1" customWidth="1"/>
    <col min="15875" max="15875" width="3" style="1" bestFit="1" customWidth="1"/>
    <col min="15876" max="15876" width="32.28515625" style="1" customWidth="1"/>
    <col min="15877" max="15877" width="46.28515625" style="1" customWidth="1"/>
    <col min="15878" max="15878" width="19" style="1" customWidth="1"/>
    <col min="15879" max="15879" width="0" style="1" hidden="1" customWidth="1"/>
    <col min="15880" max="15880" width="17.7109375" style="1" customWidth="1"/>
    <col min="15881" max="15881" width="0" style="1" hidden="1" customWidth="1"/>
    <col min="15882" max="15882" width="22.28515625" style="1" customWidth="1"/>
    <col min="15883" max="15883" width="5.28515625" style="1" customWidth="1"/>
    <col min="15884" max="15884" width="36.28515625" style="1" customWidth="1"/>
    <col min="15885" max="15885" width="5.7109375" style="1" customWidth="1"/>
    <col min="15886" max="15886" width="0" style="1" hidden="1" customWidth="1"/>
    <col min="15887" max="15887" width="20.7109375" style="1" customWidth="1"/>
    <col min="15888" max="15888" width="4.85546875" style="1" customWidth="1"/>
    <col min="15889" max="15889" width="0" style="1" hidden="1" customWidth="1"/>
    <col min="15890" max="15890" width="24.7109375" style="1" customWidth="1"/>
    <col min="15891" max="15891" width="12.28515625" style="1" customWidth="1"/>
    <col min="15892" max="15892" width="0" style="1" hidden="1" customWidth="1"/>
    <col min="15893" max="15893" width="3.42578125" style="1" customWidth="1"/>
    <col min="15894" max="15894" width="0" style="1" hidden="1" customWidth="1"/>
    <col min="15895" max="15895" width="17.7109375" style="1" customWidth="1"/>
    <col min="15896" max="15896" width="3.42578125" style="1" customWidth="1"/>
    <col min="15897" max="15897" width="0" style="1" hidden="1" customWidth="1"/>
    <col min="15898" max="15898" width="23.7109375" style="1" customWidth="1"/>
    <col min="15899" max="15899" width="10" style="1" customWidth="1"/>
    <col min="15900" max="15900" width="0" style="1" hidden="1" customWidth="1"/>
    <col min="15901" max="15902" width="14.7109375" style="1" customWidth="1"/>
    <col min="15903" max="15903" width="12.85546875" style="1" customWidth="1"/>
    <col min="15904" max="15904" width="3.28515625" style="1" customWidth="1"/>
    <col min="15905" max="15905" width="30.28515625" style="1" customWidth="1"/>
    <col min="15906" max="15906" width="5" style="1" customWidth="1"/>
    <col min="15907" max="15907" width="0" style="1" hidden="1" customWidth="1"/>
    <col min="15908" max="15908" width="14.28515625" style="1" customWidth="1"/>
    <col min="15909" max="15909" width="5.7109375" style="1" customWidth="1"/>
    <col min="15910" max="15910" width="0" style="1" hidden="1" customWidth="1"/>
    <col min="15911" max="15911" width="17.28515625" style="1" customWidth="1"/>
    <col min="15912" max="15912" width="12.7109375" style="1" customWidth="1"/>
    <col min="15913" max="15913" width="0" style="1" hidden="1" customWidth="1"/>
    <col min="15914" max="15914" width="5.28515625" style="1" customWidth="1"/>
    <col min="15915" max="15915" width="0" style="1" hidden="1" customWidth="1"/>
    <col min="15916" max="15916" width="17" style="1" customWidth="1"/>
    <col min="15917" max="15917" width="6.28515625" style="1" customWidth="1"/>
    <col min="15918" max="15918" width="0" style="1" hidden="1" customWidth="1"/>
    <col min="15919" max="15919" width="14.28515625" style="1" customWidth="1"/>
    <col min="15920" max="15920" width="7.5703125" style="1" customWidth="1"/>
    <col min="15921" max="15921" width="0" style="1" hidden="1" customWidth="1"/>
    <col min="15922" max="15923" width="14.28515625" style="1" customWidth="1"/>
    <col min="15924" max="15924" width="20.85546875" style="1" customWidth="1"/>
    <col min="15925" max="15925" width="14.42578125" style="1" customWidth="1"/>
    <col min="15926" max="15926" width="15" style="1" customWidth="1"/>
    <col min="15927" max="15927" width="2.7109375" style="1" customWidth="1"/>
    <col min="15928" max="15928" width="11.7109375" style="1" customWidth="1"/>
    <col min="15929" max="15929" width="11.5703125" style="1" customWidth="1"/>
    <col min="15930" max="15930" width="2.28515625" style="1" customWidth="1"/>
    <col min="15931" max="15931" width="41" style="1" customWidth="1"/>
    <col min="15932" max="15932" width="14.28515625" style="1" customWidth="1"/>
    <col min="15933" max="15934" width="11.5703125" style="1" customWidth="1"/>
    <col min="15935" max="15935" width="21.85546875" style="1" customWidth="1"/>
    <col min="15936" max="16127" width="11.42578125" style="1"/>
    <col min="16128" max="16128" width="21.85546875" style="1" customWidth="1"/>
    <col min="16129" max="16129" width="13.85546875" style="1" customWidth="1"/>
    <col min="16130" max="16130" width="38.7109375" style="1" customWidth="1"/>
    <col min="16131" max="16131" width="3" style="1" bestFit="1" customWidth="1"/>
    <col min="16132" max="16132" width="32.28515625" style="1" customWidth="1"/>
    <col min="16133" max="16133" width="46.28515625" style="1" customWidth="1"/>
    <col min="16134" max="16134" width="19" style="1" customWidth="1"/>
    <col min="16135" max="16135" width="0" style="1" hidden="1" customWidth="1"/>
    <col min="16136" max="16136" width="17.7109375" style="1" customWidth="1"/>
    <col min="16137" max="16137" width="0" style="1" hidden="1" customWidth="1"/>
    <col min="16138" max="16138" width="22.28515625" style="1" customWidth="1"/>
    <col min="16139" max="16139" width="5.28515625" style="1" customWidth="1"/>
    <col min="16140" max="16140" width="36.28515625" style="1" customWidth="1"/>
    <col min="16141" max="16141" width="5.7109375" style="1" customWidth="1"/>
    <col min="16142" max="16142" width="0" style="1" hidden="1" customWidth="1"/>
    <col min="16143" max="16143" width="20.7109375" style="1" customWidth="1"/>
    <col min="16144" max="16144" width="4.85546875" style="1" customWidth="1"/>
    <col min="16145" max="16145" width="0" style="1" hidden="1" customWidth="1"/>
    <col min="16146" max="16146" width="24.7109375" style="1" customWidth="1"/>
    <col min="16147" max="16147" width="12.28515625" style="1" customWidth="1"/>
    <col min="16148" max="16148" width="0" style="1" hidden="1" customWidth="1"/>
    <col min="16149" max="16149" width="3.42578125" style="1" customWidth="1"/>
    <col min="16150" max="16150" width="0" style="1" hidden="1" customWidth="1"/>
    <col min="16151" max="16151" width="17.7109375" style="1" customWidth="1"/>
    <col min="16152" max="16152" width="3.42578125" style="1" customWidth="1"/>
    <col min="16153" max="16153" width="0" style="1" hidden="1" customWidth="1"/>
    <col min="16154" max="16154" width="23.7109375" style="1" customWidth="1"/>
    <col min="16155" max="16155" width="10" style="1" customWidth="1"/>
    <col min="16156" max="16156" width="0" style="1" hidden="1" customWidth="1"/>
    <col min="16157" max="16158" width="14.7109375" style="1" customWidth="1"/>
    <col min="16159" max="16159" width="12.85546875" style="1" customWidth="1"/>
    <col min="16160" max="16160" width="3.28515625" style="1" customWidth="1"/>
    <col min="16161" max="16161" width="30.28515625" style="1" customWidth="1"/>
    <col min="16162" max="16162" width="5" style="1" customWidth="1"/>
    <col min="16163" max="16163" width="0" style="1" hidden="1" customWidth="1"/>
    <col min="16164" max="16164" width="14.28515625" style="1" customWidth="1"/>
    <col min="16165" max="16165" width="5.7109375" style="1" customWidth="1"/>
    <col min="16166" max="16166" width="0" style="1" hidden="1" customWidth="1"/>
    <col min="16167" max="16167" width="17.28515625" style="1" customWidth="1"/>
    <col min="16168" max="16168" width="12.7109375" style="1" customWidth="1"/>
    <col min="16169" max="16169" width="0" style="1" hidden="1" customWidth="1"/>
    <col min="16170" max="16170" width="5.28515625" style="1" customWidth="1"/>
    <col min="16171" max="16171" width="0" style="1" hidden="1" customWidth="1"/>
    <col min="16172" max="16172" width="17" style="1" customWidth="1"/>
    <col min="16173" max="16173" width="6.28515625" style="1" customWidth="1"/>
    <col min="16174" max="16174" width="0" style="1" hidden="1" customWidth="1"/>
    <col min="16175" max="16175" width="14.28515625" style="1" customWidth="1"/>
    <col min="16176" max="16176" width="7.5703125" style="1" customWidth="1"/>
    <col min="16177" max="16177" width="0" style="1" hidden="1" customWidth="1"/>
    <col min="16178" max="16179" width="14.28515625" style="1" customWidth="1"/>
    <col min="16180" max="16180" width="20.85546875" style="1" customWidth="1"/>
    <col min="16181" max="16181" width="14.42578125" style="1" customWidth="1"/>
    <col min="16182" max="16182" width="15" style="1" customWidth="1"/>
    <col min="16183" max="16183" width="2.7109375" style="1" customWidth="1"/>
    <col min="16184" max="16184" width="11.7109375" style="1" customWidth="1"/>
    <col min="16185" max="16185" width="11.5703125" style="1" customWidth="1"/>
    <col min="16186" max="16186" width="2.28515625" style="1" customWidth="1"/>
    <col min="16187" max="16187" width="41" style="1" customWidth="1"/>
    <col min="16188" max="16188" width="14.28515625" style="1" customWidth="1"/>
    <col min="16189" max="16190" width="11.5703125" style="1" customWidth="1"/>
    <col min="16191" max="16191" width="21.85546875" style="1" customWidth="1"/>
    <col min="16192" max="16384" width="11.42578125" style="1"/>
  </cols>
  <sheetData>
    <row r="1" spans="1:63" ht="15.75" thickBot="1">
      <c r="A1" s="72"/>
      <c r="B1" s="72"/>
      <c r="C1" s="72"/>
      <c r="D1" s="72"/>
      <c r="E1" s="72"/>
      <c r="F1" s="73"/>
      <c r="G1" s="74" t="s">
        <v>102</v>
      </c>
      <c r="H1" s="75"/>
      <c r="I1" s="75"/>
      <c r="J1" s="75"/>
      <c r="K1" s="75"/>
      <c r="L1" s="76"/>
      <c r="M1" s="77" t="s">
        <v>103</v>
      </c>
      <c r="N1" s="78"/>
      <c r="O1" s="78"/>
      <c r="P1" s="78"/>
      <c r="Q1" s="78"/>
      <c r="R1" s="78"/>
      <c r="S1" s="78"/>
      <c r="T1" s="78"/>
      <c r="U1" s="78"/>
      <c r="V1" s="78"/>
      <c r="W1" s="78"/>
      <c r="X1" s="78"/>
      <c r="Y1" s="78"/>
      <c r="Z1" s="78"/>
      <c r="AA1" s="78"/>
      <c r="AB1" s="78"/>
      <c r="AC1" s="78"/>
      <c r="AD1" s="78"/>
      <c r="AE1" s="78"/>
      <c r="AF1" s="78"/>
      <c r="AG1" s="79"/>
      <c r="AH1" s="80" t="s">
        <v>104</v>
      </c>
      <c r="AI1" s="80"/>
      <c r="AJ1" s="80"/>
      <c r="AK1" s="80"/>
      <c r="AL1" s="80"/>
      <c r="AM1" s="80"/>
      <c r="AN1" s="80"/>
      <c r="AO1" s="80"/>
      <c r="AP1" s="80"/>
      <c r="AQ1" s="80"/>
      <c r="AR1" s="80"/>
      <c r="AS1" s="80"/>
      <c r="AT1" s="80"/>
      <c r="AU1" s="80"/>
      <c r="AV1" s="80"/>
      <c r="AW1" s="80"/>
      <c r="AX1" s="80"/>
      <c r="AY1" s="80"/>
      <c r="AZ1" s="80"/>
      <c r="BA1" s="80"/>
      <c r="BB1" s="80"/>
      <c r="BC1" s="81"/>
      <c r="BD1" s="82" t="s">
        <v>105</v>
      </c>
      <c r="BE1" s="83"/>
      <c r="BF1" s="70" t="s">
        <v>3</v>
      </c>
      <c r="BG1" s="71"/>
      <c r="BH1" s="71"/>
      <c r="BI1" s="71"/>
      <c r="BJ1" s="71"/>
      <c r="BK1" s="71"/>
    </row>
    <row r="2" spans="1:63" s="2" customFormat="1" ht="30">
      <c r="A2" s="44" t="s">
        <v>4</v>
      </c>
      <c r="B2" s="44" t="s">
        <v>44</v>
      </c>
      <c r="C2" s="44" t="s">
        <v>5</v>
      </c>
      <c r="D2" s="95" t="s">
        <v>6</v>
      </c>
      <c r="E2" s="95"/>
      <c r="F2" s="5" t="s">
        <v>7</v>
      </c>
      <c r="G2" s="96" t="s">
        <v>8</v>
      </c>
      <c r="H2" s="97"/>
      <c r="I2" s="97" t="s">
        <v>10</v>
      </c>
      <c r="J2" s="97"/>
      <c r="K2" s="97" t="s">
        <v>106</v>
      </c>
      <c r="L2" s="98"/>
      <c r="M2" s="25" t="s">
        <v>12</v>
      </c>
      <c r="N2" s="88" t="s">
        <v>70</v>
      </c>
      <c r="O2" s="88"/>
      <c r="P2" s="88"/>
      <c r="Q2" s="88" t="s">
        <v>0</v>
      </c>
      <c r="R2" s="88"/>
      <c r="S2" s="88"/>
      <c r="T2" s="88" t="s">
        <v>107</v>
      </c>
      <c r="U2" s="88"/>
      <c r="V2" s="88" t="s">
        <v>108</v>
      </c>
      <c r="W2" s="88"/>
      <c r="X2" s="88"/>
      <c r="Y2" s="88" t="s">
        <v>71</v>
      </c>
      <c r="Z2" s="88"/>
      <c r="AA2" s="88"/>
      <c r="AB2" s="88" t="s">
        <v>109</v>
      </c>
      <c r="AC2" s="88"/>
      <c r="AD2" s="42" t="s">
        <v>110</v>
      </c>
      <c r="AE2" s="42" t="s">
        <v>111</v>
      </c>
      <c r="AF2" s="45" t="s">
        <v>8</v>
      </c>
      <c r="AG2" s="46" t="s">
        <v>9</v>
      </c>
      <c r="AH2" s="41" t="s">
        <v>13</v>
      </c>
      <c r="AI2" s="89" t="s">
        <v>70</v>
      </c>
      <c r="AJ2" s="90"/>
      <c r="AK2" s="91"/>
      <c r="AL2" s="92" t="s">
        <v>0</v>
      </c>
      <c r="AM2" s="93"/>
      <c r="AN2" s="94"/>
      <c r="AO2" s="92" t="s">
        <v>107</v>
      </c>
      <c r="AP2" s="94"/>
      <c r="AQ2" s="92" t="s">
        <v>108</v>
      </c>
      <c r="AR2" s="93"/>
      <c r="AS2" s="94"/>
      <c r="AT2" s="89" t="s">
        <v>71</v>
      </c>
      <c r="AU2" s="90"/>
      <c r="AV2" s="91"/>
      <c r="AW2" s="92" t="s">
        <v>109</v>
      </c>
      <c r="AX2" s="94"/>
      <c r="AY2" s="9" t="s">
        <v>110</v>
      </c>
      <c r="AZ2" s="9" t="s">
        <v>111</v>
      </c>
      <c r="BA2" s="7" t="s">
        <v>112</v>
      </c>
      <c r="BB2" s="7" t="s">
        <v>10</v>
      </c>
      <c r="BC2" s="8" t="s">
        <v>11</v>
      </c>
      <c r="BD2" s="6" t="s">
        <v>38</v>
      </c>
      <c r="BE2" s="8" t="s">
        <v>39</v>
      </c>
      <c r="BF2" s="84" t="s">
        <v>14</v>
      </c>
      <c r="BG2" s="85"/>
      <c r="BH2" s="43" t="s">
        <v>0</v>
      </c>
      <c r="BI2" s="43" t="s">
        <v>1</v>
      </c>
      <c r="BJ2" s="43" t="s">
        <v>2</v>
      </c>
      <c r="BK2" s="43" t="s">
        <v>15</v>
      </c>
    </row>
    <row r="3" spans="1:63" ht="38.25">
      <c r="A3" s="86" t="s">
        <v>63</v>
      </c>
      <c r="B3" s="86" t="s">
        <v>50</v>
      </c>
      <c r="C3" s="87" t="s">
        <v>653</v>
      </c>
      <c r="D3" s="86" t="s">
        <v>654</v>
      </c>
      <c r="E3" s="86" t="s">
        <v>655</v>
      </c>
      <c r="F3" s="111" t="s">
        <v>656</v>
      </c>
      <c r="G3" s="101" t="s">
        <v>16</v>
      </c>
      <c r="H3" s="100">
        <v>3</v>
      </c>
      <c r="I3" s="86" t="s">
        <v>20</v>
      </c>
      <c r="J3" s="100">
        <v>3</v>
      </c>
      <c r="K3" s="86" t="str">
        <f>IFERROR(VLOOKUP(L3,[2]Tablas!$F$9:$G$22,2,FALSE),"")</f>
        <v>MEDIA</v>
      </c>
      <c r="L3" s="123">
        <f>IFERROR(+H3*J3,"")</f>
        <v>9</v>
      </c>
      <c r="M3" s="16" t="s">
        <v>657</v>
      </c>
      <c r="N3" s="39" t="s">
        <v>113</v>
      </c>
      <c r="O3" s="38">
        <v>15</v>
      </c>
      <c r="P3" s="40" t="s">
        <v>658</v>
      </c>
      <c r="Q3" s="40" t="s">
        <v>113</v>
      </c>
      <c r="R3" s="38">
        <v>5</v>
      </c>
      <c r="S3" s="40" t="s">
        <v>519</v>
      </c>
      <c r="T3" s="40" t="s">
        <v>114</v>
      </c>
      <c r="U3" s="38">
        <v>10</v>
      </c>
      <c r="V3" s="40" t="s">
        <v>113</v>
      </c>
      <c r="W3" s="38">
        <v>15</v>
      </c>
      <c r="X3" s="40" t="s">
        <v>119</v>
      </c>
      <c r="Y3" s="40" t="s">
        <v>113</v>
      </c>
      <c r="Z3" s="38">
        <v>10</v>
      </c>
      <c r="AA3" s="40" t="s">
        <v>659</v>
      </c>
      <c r="AB3" s="39" t="s">
        <v>113</v>
      </c>
      <c r="AC3" s="38">
        <v>30</v>
      </c>
      <c r="AD3" s="100">
        <v>85</v>
      </c>
      <c r="AE3" s="100">
        <v>2</v>
      </c>
      <c r="AF3" s="100" t="s">
        <v>18</v>
      </c>
      <c r="AG3" s="99">
        <v>1</v>
      </c>
      <c r="AH3" s="16" t="s">
        <v>657</v>
      </c>
      <c r="AI3" s="39" t="s">
        <v>113</v>
      </c>
      <c r="AJ3" s="38">
        <v>15</v>
      </c>
      <c r="AK3" s="16" t="s">
        <v>658</v>
      </c>
      <c r="AL3" s="40" t="s">
        <v>113</v>
      </c>
      <c r="AM3" s="38">
        <v>5</v>
      </c>
      <c r="AN3" s="40" t="s">
        <v>519</v>
      </c>
      <c r="AO3" s="40" t="s">
        <v>114</v>
      </c>
      <c r="AP3" s="38">
        <v>10</v>
      </c>
      <c r="AQ3" s="40" t="s">
        <v>113</v>
      </c>
      <c r="AR3" s="38">
        <v>15</v>
      </c>
      <c r="AS3" s="40" t="s">
        <v>119</v>
      </c>
      <c r="AT3" s="40" t="s">
        <v>113</v>
      </c>
      <c r="AU3" s="38">
        <v>10</v>
      </c>
      <c r="AV3" s="40" t="s">
        <v>659</v>
      </c>
      <c r="AW3" s="39" t="s">
        <v>113</v>
      </c>
      <c r="AX3" s="38">
        <v>30</v>
      </c>
      <c r="AY3" s="104">
        <v>85</v>
      </c>
      <c r="AZ3" s="104">
        <v>2</v>
      </c>
      <c r="BA3" s="100" t="s">
        <v>113</v>
      </c>
      <c r="BB3" s="100" t="s">
        <v>43</v>
      </c>
      <c r="BC3" s="99">
        <v>1</v>
      </c>
      <c r="BD3" s="108">
        <v>1</v>
      </c>
      <c r="BE3" s="99" t="s">
        <v>40</v>
      </c>
      <c r="BF3" s="10">
        <v>1</v>
      </c>
      <c r="BG3" s="12" t="s">
        <v>166</v>
      </c>
      <c r="BH3" s="39" t="s">
        <v>166</v>
      </c>
      <c r="BI3" s="47" t="s">
        <v>166</v>
      </c>
      <c r="BJ3" s="37" t="s">
        <v>166</v>
      </c>
      <c r="BK3" s="15" t="s">
        <v>166</v>
      </c>
    </row>
    <row r="4" spans="1:63" ht="76.5">
      <c r="A4" s="86"/>
      <c r="B4" s="86"/>
      <c r="C4" s="87"/>
      <c r="D4" s="86"/>
      <c r="E4" s="86"/>
      <c r="F4" s="111"/>
      <c r="G4" s="101"/>
      <c r="H4" s="100"/>
      <c r="I4" s="86"/>
      <c r="J4" s="100"/>
      <c r="K4" s="86"/>
      <c r="L4" s="123"/>
      <c r="M4" s="16" t="s">
        <v>660</v>
      </c>
      <c r="N4" s="39" t="s">
        <v>113</v>
      </c>
      <c r="O4" s="38">
        <v>15</v>
      </c>
      <c r="P4" s="40" t="s">
        <v>661</v>
      </c>
      <c r="Q4" s="40" t="s">
        <v>113</v>
      </c>
      <c r="R4" s="38">
        <v>5</v>
      </c>
      <c r="S4" s="40" t="s">
        <v>519</v>
      </c>
      <c r="T4" s="40" t="s">
        <v>114</v>
      </c>
      <c r="U4" s="38">
        <v>10</v>
      </c>
      <c r="V4" s="40" t="s">
        <v>113</v>
      </c>
      <c r="W4" s="38">
        <v>15</v>
      </c>
      <c r="X4" s="40" t="s">
        <v>135</v>
      </c>
      <c r="Y4" s="40" t="s">
        <v>113</v>
      </c>
      <c r="Z4" s="38">
        <v>10</v>
      </c>
      <c r="AA4" s="40" t="s">
        <v>662</v>
      </c>
      <c r="AB4" s="39" t="s">
        <v>113</v>
      </c>
      <c r="AC4" s="38">
        <v>30</v>
      </c>
      <c r="AD4" s="100"/>
      <c r="AE4" s="100"/>
      <c r="AF4" s="100"/>
      <c r="AG4" s="99"/>
      <c r="AH4" s="17" t="s">
        <v>663</v>
      </c>
      <c r="AI4" s="39" t="s">
        <v>113</v>
      </c>
      <c r="AJ4" s="38">
        <v>15</v>
      </c>
      <c r="AK4" s="18" t="s">
        <v>664</v>
      </c>
      <c r="AL4" s="40" t="s">
        <v>113</v>
      </c>
      <c r="AM4" s="38">
        <v>5</v>
      </c>
      <c r="AN4" s="40" t="s">
        <v>519</v>
      </c>
      <c r="AO4" s="40" t="s">
        <v>114</v>
      </c>
      <c r="AP4" s="38">
        <v>10</v>
      </c>
      <c r="AQ4" s="40" t="s">
        <v>113</v>
      </c>
      <c r="AR4" s="38">
        <v>15</v>
      </c>
      <c r="AS4" s="40" t="s">
        <v>115</v>
      </c>
      <c r="AT4" s="40" t="s">
        <v>113</v>
      </c>
      <c r="AU4" s="38">
        <v>10</v>
      </c>
      <c r="AV4" s="19" t="s">
        <v>665</v>
      </c>
      <c r="AW4" s="39" t="s">
        <v>113</v>
      </c>
      <c r="AX4" s="38">
        <v>30</v>
      </c>
      <c r="AY4" s="105"/>
      <c r="AZ4" s="105"/>
      <c r="BA4" s="100"/>
      <c r="BB4" s="100"/>
      <c r="BC4" s="99"/>
      <c r="BD4" s="108"/>
      <c r="BE4" s="99"/>
      <c r="BF4" s="11">
        <v>2</v>
      </c>
      <c r="BG4" s="12"/>
      <c r="BH4" s="39"/>
      <c r="BI4" s="37"/>
      <c r="BJ4" s="37"/>
      <c r="BK4" s="40"/>
    </row>
    <row r="5" spans="1:63">
      <c r="A5" s="86"/>
      <c r="B5" s="86"/>
      <c r="C5" s="87"/>
      <c r="D5" s="86"/>
      <c r="E5" s="86"/>
      <c r="F5" s="111"/>
      <c r="G5" s="101"/>
      <c r="H5" s="100"/>
      <c r="I5" s="86"/>
      <c r="J5" s="100"/>
      <c r="K5" s="86"/>
      <c r="L5" s="123"/>
      <c r="M5" s="16"/>
      <c r="N5" s="39"/>
      <c r="O5" s="38"/>
      <c r="P5" s="40"/>
      <c r="Q5" s="40"/>
      <c r="R5" s="38"/>
      <c r="S5" s="40"/>
      <c r="T5" s="40"/>
      <c r="U5" s="38"/>
      <c r="V5" s="40"/>
      <c r="W5" s="38"/>
      <c r="X5" s="40"/>
      <c r="Y5" s="40"/>
      <c r="Z5" s="38"/>
      <c r="AA5" s="40"/>
      <c r="AB5" s="39"/>
      <c r="AC5" s="38" t="s">
        <v>146</v>
      </c>
      <c r="AD5" s="100"/>
      <c r="AE5" s="100"/>
      <c r="AF5" s="100"/>
      <c r="AG5" s="99"/>
      <c r="AH5" s="17"/>
      <c r="AI5" s="39"/>
      <c r="AJ5" s="38" t="s">
        <v>146</v>
      </c>
      <c r="AK5" s="18"/>
      <c r="AL5" s="40"/>
      <c r="AM5" s="38" t="s">
        <v>146</v>
      </c>
      <c r="AN5" s="40"/>
      <c r="AO5" s="40"/>
      <c r="AP5" s="38" t="s">
        <v>146</v>
      </c>
      <c r="AQ5" s="40"/>
      <c r="AR5" s="38" t="s">
        <v>146</v>
      </c>
      <c r="AS5" s="40"/>
      <c r="AT5" s="40"/>
      <c r="AU5" s="38" t="s">
        <v>146</v>
      </c>
      <c r="AV5" s="19"/>
      <c r="AW5" s="39"/>
      <c r="AX5" s="38" t="s">
        <v>146</v>
      </c>
      <c r="AY5" s="105"/>
      <c r="AZ5" s="105"/>
      <c r="BA5" s="100"/>
      <c r="BB5" s="100"/>
      <c r="BC5" s="99"/>
      <c r="BD5" s="108"/>
      <c r="BE5" s="99"/>
      <c r="BF5" s="11">
        <v>3</v>
      </c>
      <c r="BG5" s="12"/>
      <c r="BH5" s="39"/>
      <c r="BI5" s="37"/>
      <c r="BJ5" s="37"/>
      <c r="BK5" s="40"/>
    </row>
    <row r="6" spans="1:63">
      <c r="A6" s="86"/>
      <c r="B6" s="86"/>
      <c r="C6" s="87"/>
      <c r="D6" s="86"/>
      <c r="E6" s="86"/>
      <c r="F6" s="111"/>
      <c r="G6" s="101"/>
      <c r="H6" s="100"/>
      <c r="I6" s="86"/>
      <c r="J6" s="100"/>
      <c r="K6" s="86"/>
      <c r="L6" s="123"/>
      <c r="M6" s="16"/>
      <c r="N6" s="39"/>
      <c r="O6" s="38" t="s">
        <v>146</v>
      </c>
      <c r="P6" s="40"/>
      <c r="Q6" s="40"/>
      <c r="R6" s="38" t="s">
        <v>146</v>
      </c>
      <c r="S6" s="40"/>
      <c r="T6" s="40"/>
      <c r="U6" s="38" t="s">
        <v>146</v>
      </c>
      <c r="V6" s="40"/>
      <c r="W6" s="38" t="s">
        <v>146</v>
      </c>
      <c r="X6" s="40"/>
      <c r="Y6" s="40"/>
      <c r="Z6" s="38" t="s">
        <v>146</v>
      </c>
      <c r="AA6" s="40"/>
      <c r="AB6" s="39"/>
      <c r="AC6" s="38" t="s">
        <v>146</v>
      </c>
      <c r="AD6" s="100"/>
      <c r="AE6" s="100"/>
      <c r="AF6" s="100"/>
      <c r="AG6" s="99"/>
      <c r="AH6" s="17"/>
      <c r="AI6" s="39"/>
      <c r="AJ6" s="38" t="s">
        <v>146</v>
      </c>
      <c r="AK6" s="18"/>
      <c r="AL6" s="40"/>
      <c r="AM6" s="38" t="s">
        <v>146</v>
      </c>
      <c r="AN6" s="40"/>
      <c r="AO6" s="40"/>
      <c r="AP6" s="38" t="s">
        <v>146</v>
      </c>
      <c r="AQ6" s="40"/>
      <c r="AR6" s="38" t="s">
        <v>146</v>
      </c>
      <c r="AS6" s="40"/>
      <c r="AT6" s="40"/>
      <c r="AU6" s="38" t="s">
        <v>146</v>
      </c>
      <c r="AV6" s="19"/>
      <c r="AW6" s="39"/>
      <c r="AX6" s="38" t="s">
        <v>146</v>
      </c>
      <c r="AY6" s="105"/>
      <c r="AZ6" s="105"/>
      <c r="BA6" s="100"/>
      <c r="BB6" s="100"/>
      <c r="BC6" s="99"/>
      <c r="BD6" s="108"/>
      <c r="BE6" s="99"/>
      <c r="BF6" s="11">
        <v>4</v>
      </c>
      <c r="BG6" s="12"/>
      <c r="BH6" s="39"/>
      <c r="BI6" s="37"/>
      <c r="BJ6" s="37"/>
      <c r="BK6" s="40"/>
    </row>
    <row r="7" spans="1:63">
      <c r="A7" s="86"/>
      <c r="B7" s="86"/>
      <c r="C7" s="87"/>
      <c r="D7" s="86"/>
      <c r="E7" s="86"/>
      <c r="F7" s="111"/>
      <c r="G7" s="101"/>
      <c r="H7" s="100"/>
      <c r="I7" s="86"/>
      <c r="J7" s="100"/>
      <c r="K7" s="86"/>
      <c r="L7" s="123"/>
      <c r="M7" s="16"/>
      <c r="N7" s="39"/>
      <c r="O7" s="38" t="s">
        <v>146</v>
      </c>
      <c r="P7" s="40"/>
      <c r="Q7" s="40"/>
      <c r="R7" s="38" t="s">
        <v>146</v>
      </c>
      <c r="S7" s="40"/>
      <c r="T7" s="40"/>
      <c r="U7" s="38" t="s">
        <v>146</v>
      </c>
      <c r="V7" s="40"/>
      <c r="W7" s="38" t="s">
        <v>146</v>
      </c>
      <c r="X7" s="40"/>
      <c r="Y7" s="40"/>
      <c r="Z7" s="38" t="s">
        <v>146</v>
      </c>
      <c r="AA7" s="40"/>
      <c r="AB7" s="39"/>
      <c r="AC7" s="38" t="s">
        <v>146</v>
      </c>
      <c r="AD7" s="100"/>
      <c r="AE7" s="100"/>
      <c r="AF7" s="100"/>
      <c r="AG7" s="99"/>
      <c r="AH7" s="17"/>
      <c r="AI7" s="39"/>
      <c r="AJ7" s="38" t="s">
        <v>146</v>
      </c>
      <c r="AK7" s="18"/>
      <c r="AL7" s="40"/>
      <c r="AM7" s="38" t="s">
        <v>146</v>
      </c>
      <c r="AN7" s="40"/>
      <c r="AO7" s="40"/>
      <c r="AP7" s="38" t="s">
        <v>146</v>
      </c>
      <c r="AQ7" s="40"/>
      <c r="AR7" s="38" t="s">
        <v>146</v>
      </c>
      <c r="AS7" s="40"/>
      <c r="AT7" s="40"/>
      <c r="AU7" s="38" t="s">
        <v>146</v>
      </c>
      <c r="AV7" s="19"/>
      <c r="AW7" s="39"/>
      <c r="AX7" s="38" t="s">
        <v>146</v>
      </c>
      <c r="AY7" s="106"/>
      <c r="AZ7" s="106"/>
      <c r="BA7" s="100"/>
      <c r="BB7" s="100"/>
      <c r="BC7" s="99"/>
      <c r="BD7" s="108"/>
      <c r="BE7" s="99"/>
      <c r="BF7" s="11">
        <v>5</v>
      </c>
      <c r="BG7" s="12"/>
      <c r="BH7" s="39"/>
      <c r="BI7" s="13"/>
      <c r="BJ7" s="13"/>
      <c r="BK7" s="40"/>
    </row>
    <row r="8" spans="1:63" ht="51">
      <c r="A8" s="86" t="s">
        <v>63</v>
      </c>
      <c r="B8" s="86" t="s">
        <v>50</v>
      </c>
      <c r="C8" s="87" t="s">
        <v>666</v>
      </c>
      <c r="D8" s="86" t="s">
        <v>667</v>
      </c>
      <c r="E8" s="86" t="s">
        <v>668</v>
      </c>
      <c r="F8" s="111" t="s">
        <v>669</v>
      </c>
      <c r="G8" s="101" t="s">
        <v>21</v>
      </c>
      <c r="H8" s="100">
        <v>4</v>
      </c>
      <c r="I8" s="86" t="s">
        <v>19</v>
      </c>
      <c r="J8" s="100">
        <v>4</v>
      </c>
      <c r="K8" s="86" t="str">
        <f>IFERROR(VLOOKUP(L8,[2]Tablas!$F$9:$G$22,2,FALSE),"")</f>
        <v>ALTA</v>
      </c>
      <c r="L8" s="123">
        <f>IFERROR(+H8*J8,"")</f>
        <v>16</v>
      </c>
      <c r="M8" s="16" t="s">
        <v>657</v>
      </c>
      <c r="N8" s="39" t="s">
        <v>113</v>
      </c>
      <c r="O8" s="38">
        <v>15</v>
      </c>
      <c r="P8" s="40" t="s">
        <v>658</v>
      </c>
      <c r="Q8" s="40" t="s">
        <v>113</v>
      </c>
      <c r="R8" s="38">
        <v>5</v>
      </c>
      <c r="S8" s="40" t="s">
        <v>519</v>
      </c>
      <c r="T8" s="40" t="s">
        <v>114</v>
      </c>
      <c r="U8" s="38">
        <v>10</v>
      </c>
      <c r="V8" s="40" t="s">
        <v>113</v>
      </c>
      <c r="W8" s="38">
        <v>15</v>
      </c>
      <c r="X8" s="40" t="s">
        <v>119</v>
      </c>
      <c r="Y8" s="40" t="s">
        <v>113</v>
      </c>
      <c r="Z8" s="38">
        <v>10</v>
      </c>
      <c r="AA8" s="40" t="s">
        <v>659</v>
      </c>
      <c r="AB8" s="39" t="s">
        <v>113</v>
      </c>
      <c r="AC8" s="38">
        <v>30</v>
      </c>
      <c r="AD8" s="100">
        <v>85</v>
      </c>
      <c r="AE8" s="100">
        <v>2</v>
      </c>
      <c r="AF8" s="100" t="s">
        <v>24</v>
      </c>
      <c r="AG8" s="99">
        <v>2</v>
      </c>
      <c r="AH8" s="16" t="s">
        <v>657</v>
      </c>
      <c r="AI8" s="39" t="s">
        <v>113</v>
      </c>
      <c r="AJ8" s="38">
        <v>15</v>
      </c>
      <c r="AK8" s="16" t="s">
        <v>658</v>
      </c>
      <c r="AL8" s="40" t="s">
        <v>113</v>
      </c>
      <c r="AM8" s="38">
        <v>5</v>
      </c>
      <c r="AN8" s="40" t="s">
        <v>519</v>
      </c>
      <c r="AO8" s="40" t="s">
        <v>114</v>
      </c>
      <c r="AP8" s="38">
        <v>10</v>
      </c>
      <c r="AQ8" s="40" t="s">
        <v>113</v>
      </c>
      <c r="AR8" s="38">
        <v>15</v>
      </c>
      <c r="AS8" s="40" t="s">
        <v>119</v>
      </c>
      <c r="AT8" s="40" t="s">
        <v>113</v>
      </c>
      <c r="AU8" s="38">
        <v>10</v>
      </c>
      <c r="AV8" s="40" t="s">
        <v>659</v>
      </c>
      <c r="AW8" s="39" t="s">
        <v>113</v>
      </c>
      <c r="AX8" s="38">
        <v>30</v>
      </c>
      <c r="AY8" s="104">
        <v>70</v>
      </c>
      <c r="AZ8" s="104">
        <v>1</v>
      </c>
      <c r="BA8" s="100" t="s">
        <v>113</v>
      </c>
      <c r="BB8" s="100" t="s">
        <v>20</v>
      </c>
      <c r="BC8" s="99">
        <v>3</v>
      </c>
      <c r="BD8" s="108">
        <v>6</v>
      </c>
      <c r="BE8" s="99" t="s">
        <v>41</v>
      </c>
      <c r="BF8" s="10">
        <v>1</v>
      </c>
      <c r="BG8" s="12" t="s">
        <v>670</v>
      </c>
      <c r="BH8" s="39" t="s">
        <v>519</v>
      </c>
      <c r="BI8" s="47">
        <v>43466</v>
      </c>
      <c r="BJ8" s="37">
        <v>43800</v>
      </c>
      <c r="BK8" s="39" t="s">
        <v>671</v>
      </c>
    </row>
    <row r="9" spans="1:63" ht="51">
      <c r="A9" s="86"/>
      <c r="B9" s="86"/>
      <c r="C9" s="87"/>
      <c r="D9" s="86"/>
      <c r="E9" s="86"/>
      <c r="F9" s="111"/>
      <c r="G9" s="101"/>
      <c r="H9" s="100"/>
      <c r="I9" s="86"/>
      <c r="J9" s="100"/>
      <c r="K9" s="86"/>
      <c r="L9" s="123"/>
      <c r="M9" s="16" t="s">
        <v>672</v>
      </c>
      <c r="N9" s="39" t="s">
        <v>116</v>
      </c>
      <c r="O9" s="38"/>
      <c r="P9" s="40" t="s">
        <v>75</v>
      </c>
      <c r="Q9" s="40" t="s">
        <v>113</v>
      </c>
      <c r="R9" s="38"/>
      <c r="S9" s="40" t="s">
        <v>519</v>
      </c>
      <c r="T9" s="40" t="s">
        <v>114</v>
      </c>
      <c r="U9" s="38">
        <v>10</v>
      </c>
      <c r="V9" s="40" t="s">
        <v>113</v>
      </c>
      <c r="W9" s="38"/>
      <c r="X9" s="40" t="s">
        <v>119</v>
      </c>
      <c r="Y9" s="40" t="s">
        <v>113</v>
      </c>
      <c r="Z9" s="38"/>
      <c r="AA9" s="40" t="s">
        <v>225</v>
      </c>
      <c r="AB9" s="39" t="s">
        <v>113</v>
      </c>
      <c r="AC9" s="38">
        <v>30</v>
      </c>
      <c r="AD9" s="100"/>
      <c r="AE9" s="100"/>
      <c r="AF9" s="100"/>
      <c r="AG9" s="99"/>
      <c r="AH9" s="17" t="s">
        <v>673</v>
      </c>
      <c r="AI9" s="39" t="s">
        <v>116</v>
      </c>
      <c r="AJ9" s="38">
        <v>0</v>
      </c>
      <c r="AK9" s="18" t="s">
        <v>75</v>
      </c>
      <c r="AL9" s="40" t="s">
        <v>113</v>
      </c>
      <c r="AM9" s="38">
        <v>5</v>
      </c>
      <c r="AN9" s="40" t="s">
        <v>519</v>
      </c>
      <c r="AO9" s="40" t="s">
        <v>114</v>
      </c>
      <c r="AP9" s="38">
        <v>10</v>
      </c>
      <c r="AQ9" s="40" t="s">
        <v>113</v>
      </c>
      <c r="AR9" s="38">
        <v>15</v>
      </c>
      <c r="AS9" s="40" t="s">
        <v>115</v>
      </c>
      <c r="AT9" s="40" t="s">
        <v>113</v>
      </c>
      <c r="AU9" s="38">
        <v>10</v>
      </c>
      <c r="AV9" s="19" t="s">
        <v>665</v>
      </c>
      <c r="AW9" s="39" t="s">
        <v>113</v>
      </c>
      <c r="AX9" s="38">
        <v>30</v>
      </c>
      <c r="AY9" s="105"/>
      <c r="AZ9" s="105"/>
      <c r="BA9" s="100"/>
      <c r="BB9" s="100"/>
      <c r="BC9" s="99"/>
      <c r="BD9" s="108"/>
      <c r="BE9" s="99"/>
      <c r="BF9" s="11">
        <v>2</v>
      </c>
      <c r="BG9" s="12" t="s">
        <v>674</v>
      </c>
      <c r="BH9" s="39" t="s">
        <v>519</v>
      </c>
      <c r="BI9" s="47">
        <v>43466</v>
      </c>
      <c r="BJ9" s="37">
        <v>43800</v>
      </c>
      <c r="BK9" s="39" t="s">
        <v>671</v>
      </c>
    </row>
    <row r="10" spans="1:63">
      <c r="A10" s="86"/>
      <c r="B10" s="86"/>
      <c r="C10" s="87"/>
      <c r="D10" s="86"/>
      <c r="E10" s="86"/>
      <c r="F10" s="111"/>
      <c r="G10" s="101"/>
      <c r="H10" s="100"/>
      <c r="I10" s="86"/>
      <c r="J10" s="100"/>
      <c r="K10" s="86"/>
      <c r="L10" s="123"/>
      <c r="M10" s="16"/>
      <c r="N10" s="39"/>
      <c r="O10" s="38" t="s">
        <v>146</v>
      </c>
      <c r="P10" s="40"/>
      <c r="Q10" s="40"/>
      <c r="R10" s="38" t="s">
        <v>146</v>
      </c>
      <c r="S10" s="40"/>
      <c r="T10" s="40"/>
      <c r="U10" s="38" t="s">
        <v>146</v>
      </c>
      <c r="V10" s="40"/>
      <c r="W10" s="38" t="s">
        <v>146</v>
      </c>
      <c r="X10" s="40"/>
      <c r="Y10" s="40"/>
      <c r="Z10" s="38" t="s">
        <v>146</v>
      </c>
      <c r="AA10" s="40"/>
      <c r="AB10" s="39"/>
      <c r="AC10" s="38" t="s">
        <v>146</v>
      </c>
      <c r="AD10" s="100"/>
      <c r="AE10" s="100"/>
      <c r="AF10" s="100"/>
      <c r="AG10" s="99"/>
      <c r="AH10" s="17"/>
      <c r="AI10" s="39"/>
      <c r="AJ10" s="38" t="s">
        <v>146</v>
      </c>
      <c r="AK10" s="18"/>
      <c r="AL10" s="40"/>
      <c r="AM10" s="38" t="s">
        <v>146</v>
      </c>
      <c r="AN10" s="40"/>
      <c r="AO10" s="40"/>
      <c r="AP10" s="38" t="s">
        <v>146</v>
      </c>
      <c r="AQ10" s="40"/>
      <c r="AR10" s="38" t="s">
        <v>146</v>
      </c>
      <c r="AS10" s="40"/>
      <c r="AT10" s="40"/>
      <c r="AU10" s="38" t="s">
        <v>146</v>
      </c>
      <c r="AV10" s="19"/>
      <c r="AW10" s="39"/>
      <c r="AX10" s="38" t="s">
        <v>146</v>
      </c>
      <c r="AY10" s="105"/>
      <c r="AZ10" s="105"/>
      <c r="BA10" s="100"/>
      <c r="BB10" s="100"/>
      <c r="BC10" s="99"/>
      <c r="BD10" s="108"/>
      <c r="BE10" s="99"/>
      <c r="BF10" s="11">
        <v>3</v>
      </c>
      <c r="BG10" s="12"/>
      <c r="BH10" s="39"/>
      <c r="BI10" s="37"/>
      <c r="BJ10" s="37"/>
      <c r="BK10" s="40"/>
    </row>
    <row r="11" spans="1:63">
      <c r="A11" s="86"/>
      <c r="B11" s="86"/>
      <c r="C11" s="87"/>
      <c r="D11" s="86"/>
      <c r="E11" s="86"/>
      <c r="F11" s="111"/>
      <c r="G11" s="101"/>
      <c r="H11" s="100"/>
      <c r="I11" s="86"/>
      <c r="J11" s="100"/>
      <c r="K11" s="86"/>
      <c r="L11" s="123"/>
      <c r="M11" s="16"/>
      <c r="N11" s="39"/>
      <c r="O11" s="38" t="s">
        <v>146</v>
      </c>
      <c r="P11" s="40"/>
      <c r="Q11" s="40"/>
      <c r="R11" s="38" t="s">
        <v>146</v>
      </c>
      <c r="S11" s="40"/>
      <c r="T11" s="40"/>
      <c r="U11" s="38" t="s">
        <v>146</v>
      </c>
      <c r="V11" s="40"/>
      <c r="W11" s="38" t="s">
        <v>146</v>
      </c>
      <c r="X11" s="40"/>
      <c r="Y11" s="40"/>
      <c r="Z11" s="38" t="s">
        <v>146</v>
      </c>
      <c r="AA11" s="40"/>
      <c r="AB11" s="39"/>
      <c r="AC11" s="38" t="s">
        <v>146</v>
      </c>
      <c r="AD11" s="100"/>
      <c r="AE11" s="100"/>
      <c r="AF11" s="100"/>
      <c r="AG11" s="99"/>
      <c r="AH11" s="17"/>
      <c r="AI11" s="39"/>
      <c r="AJ11" s="38" t="s">
        <v>146</v>
      </c>
      <c r="AK11" s="18"/>
      <c r="AL11" s="40"/>
      <c r="AM11" s="38" t="s">
        <v>146</v>
      </c>
      <c r="AN11" s="40"/>
      <c r="AO11" s="40"/>
      <c r="AP11" s="38" t="s">
        <v>146</v>
      </c>
      <c r="AQ11" s="40"/>
      <c r="AR11" s="38" t="s">
        <v>146</v>
      </c>
      <c r="AS11" s="40"/>
      <c r="AT11" s="40"/>
      <c r="AU11" s="38" t="s">
        <v>146</v>
      </c>
      <c r="AV11" s="19"/>
      <c r="AW11" s="39"/>
      <c r="AX11" s="38" t="s">
        <v>146</v>
      </c>
      <c r="AY11" s="105"/>
      <c r="AZ11" s="105"/>
      <c r="BA11" s="100"/>
      <c r="BB11" s="100"/>
      <c r="BC11" s="99"/>
      <c r="BD11" s="108"/>
      <c r="BE11" s="99"/>
      <c r="BF11" s="11">
        <v>4</v>
      </c>
      <c r="BG11" s="12"/>
      <c r="BH11" s="39"/>
      <c r="BI11" s="37"/>
      <c r="BJ11" s="37"/>
      <c r="BK11" s="40"/>
    </row>
    <row r="12" spans="1:63">
      <c r="A12" s="86"/>
      <c r="B12" s="86"/>
      <c r="C12" s="87"/>
      <c r="D12" s="86"/>
      <c r="E12" s="86"/>
      <c r="F12" s="111"/>
      <c r="G12" s="101"/>
      <c r="H12" s="100"/>
      <c r="I12" s="86"/>
      <c r="J12" s="100"/>
      <c r="K12" s="86"/>
      <c r="L12" s="123"/>
      <c r="M12" s="16"/>
      <c r="N12" s="39"/>
      <c r="O12" s="38" t="s">
        <v>146</v>
      </c>
      <c r="P12" s="40"/>
      <c r="Q12" s="40"/>
      <c r="R12" s="38" t="s">
        <v>146</v>
      </c>
      <c r="S12" s="40"/>
      <c r="T12" s="40"/>
      <c r="U12" s="38" t="s">
        <v>146</v>
      </c>
      <c r="V12" s="40"/>
      <c r="W12" s="38" t="s">
        <v>146</v>
      </c>
      <c r="X12" s="40"/>
      <c r="Y12" s="40"/>
      <c r="Z12" s="38" t="s">
        <v>146</v>
      </c>
      <c r="AA12" s="40"/>
      <c r="AB12" s="39"/>
      <c r="AC12" s="38" t="s">
        <v>146</v>
      </c>
      <c r="AD12" s="100"/>
      <c r="AE12" s="100"/>
      <c r="AF12" s="100"/>
      <c r="AG12" s="99"/>
      <c r="AH12" s="17"/>
      <c r="AI12" s="39"/>
      <c r="AJ12" s="38" t="s">
        <v>146</v>
      </c>
      <c r="AK12" s="18"/>
      <c r="AL12" s="40"/>
      <c r="AM12" s="38" t="s">
        <v>146</v>
      </c>
      <c r="AN12" s="40"/>
      <c r="AO12" s="40"/>
      <c r="AP12" s="38" t="s">
        <v>146</v>
      </c>
      <c r="AQ12" s="40"/>
      <c r="AR12" s="38" t="s">
        <v>146</v>
      </c>
      <c r="AS12" s="40"/>
      <c r="AT12" s="40"/>
      <c r="AU12" s="38" t="s">
        <v>146</v>
      </c>
      <c r="AV12" s="19"/>
      <c r="AW12" s="39"/>
      <c r="AX12" s="38" t="s">
        <v>146</v>
      </c>
      <c r="AY12" s="106"/>
      <c r="AZ12" s="106"/>
      <c r="BA12" s="100"/>
      <c r="BB12" s="100"/>
      <c r="BC12" s="99"/>
      <c r="BD12" s="108"/>
      <c r="BE12" s="99"/>
      <c r="BF12" s="11">
        <v>5</v>
      </c>
      <c r="BG12" s="12"/>
      <c r="BH12" s="39"/>
      <c r="BI12" s="37"/>
      <c r="BJ12" s="37"/>
      <c r="BK12" s="40"/>
    </row>
    <row r="13" spans="1:63" ht="38.25">
      <c r="A13" s="86" t="s">
        <v>63</v>
      </c>
      <c r="B13" s="86" t="s">
        <v>50</v>
      </c>
      <c r="C13" s="87" t="s">
        <v>675</v>
      </c>
      <c r="D13" s="86" t="s">
        <v>676</v>
      </c>
      <c r="E13" s="86" t="s">
        <v>677</v>
      </c>
      <c r="F13" s="103" t="s">
        <v>678</v>
      </c>
      <c r="G13" s="101" t="s">
        <v>16</v>
      </c>
      <c r="H13" s="100">
        <v>3</v>
      </c>
      <c r="I13" s="86" t="s">
        <v>19</v>
      </c>
      <c r="J13" s="100">
        <v>4</v>
      </c>
      <c r="K13" s="86" t="str">
        <f>IFERROR(VLOOKUP(L13,[2]Tablas!$F$9:$G$22,2,FALSE),"")</f>
        <v>MEDIA</v>
      </c>
      <c r="L13" s="123">
        <f>IFERROR(+H13*J13,"")</f>
        <v>12</v>
      </c>
      <c r="M13" s="16" t="s">
        <v>679</v>
      </c>
      <c r="N13" s="39" t="s">
        <v>113</v>
      </c>
      <c r="O13" s="38">
        <v>15</v>
      </c>
      <c r="P13" s="40" t="s">
        <v>658</v>
      </c>
      <c r="Q13" s="40" t="s">
        <v>113</v>
      </c>
      <c r="R13" s="38">
        <v>5</v>
      </c>
      <c r="S13" s="40" t="s">
        <v>519</v>
      </c>
      <c r="T13" s="40" t="s">
        <v>114</v>
      </c>
      <c r="U13" s="38">
        <v>10</v>
      </c>
      <c r="V13" s="40" t="s">
        <v>113</v>
      </c>
      <c r="W13" s="38">
        <v>15</v>
      </c>
      <c r="X13" s="40" t="s">
        <v>680</v>
      </c>
      <c r="Y13" s="40" t="s">
        <v>113</v>
      </c>
      <c r="Z13" s="38">
        <v>10</v>
      </c>
      <c r="AA13" s="40" t="s">
        <v>225</v>
      </c>
      <c r="AB13" s="39" t="s">
        <v>113</v>
      </c>
      <c r="AC13" s="38">
        <v>30</v>
      </c>
      <c r="AD13" s="100">
        <v>85</v>
      </c>
      <c r="AE13" s="100">
        <v>2</v>
      </c>
      <c r="AF13" s="100" t="s">
        <v>18</v>
      </c>
      <c r="AG13" s="99">
        <v>1</v>
      </c>
      <c r="AH13" s="16" t="s">
        <v>657</v>
      </c>
      <c r="AI13" s="39" t="s">
        <v>113</v>
      </c>
      <c r="AJ13" s="38">
        <v>15</v>
      </c>
      <c r="AK13" s="16" t="s">
        <v>658</v>
      </c>
      <c r="AL13" s="40" t="s">
        <v>113</v>
      </c>
      <c r="AM13" s="38">
        <v>5</v>
      </c>
      <c r="AN13" s="40" t="s">
        <v>519</v>
      </c>
      <c r="AO13" s="40" t="s">
        <v>114</v>
      </c>
      <c r="AP13" s="38">
        <v>10</v>
      </c>
      <c r="AQ13" s="40" t="s">
        <v>113</v>
      </c>
      <c r="AR13" s="38">
        <v>15</v>
      </c>
      <c r="AS13" s="40" t="s">
        <v>119</v>
      </c>
      <c r="AT13" s="40" t="s">
        <v>113</v>
      </c>
      <c r="AU13" s="38">
        <v>10</v>
      </c>
      <c r="AV13" s="40" t="s">
        <v>659</v>
      </c>
      <c r="AW13" s="39" t="s">
        <v>113</v>
      </c>
      <c r="AX13" s="38">
        <v>30</v>
      </c>
      <c r="AY13" s="104">
        <v>85</v>
      </c>
      <c r="AZ13" s="104">
        <v>2</v>
      </c>
      <c r="BA13" s="100" t="s">
        <v>113</v>
      </c>
      <c r="BB13" s="100" t="s">
        <v>29</v>
      </c>
      <c r="BC13" s="99">
        <v>2</v>
      </c>
      <c r="BD13" s="108">
        <v>2</v>
      </c>
      <c r="BE13" s="99" t="s">
        <v>40</v>
      </c>
      <c r="BF13" s="10">
        <v>1</v>
      </c>
      <c r="BG13" s="12" t="s">
        <v>166</v>
      </c>
      <c r="BH13" s="12" t="s">
        <v>166</v>
      </c>
      <c r="BI13" s="12" t="s">
        <v>166</v>
      </c>
      <c r="BJ13" s="12" t="s">
        <v>166</v>
      </c>
      <c r="BK13" s="12" t="s">
        <v>166</v>
      </c>
    </row>
    <row r="14" spans="1:63" ht="76.5">
      <c r="A14" s="86"/>
      <c r="B14" s="86"/>
      <c r="C14" s="87"/>
      <c r="D14" s="86"/>
      <c r="E14" s="86"/>
      <c r="F14" s="103"/>
      <c r="G14" s="101"/>
      <c r="H14" s="100"/>
      <c r="I14" s="86"/>
      <c r="J14" s="100"/>
      <c r="K14" s="86"/>
      <c r="L14" s="123"/>
      <c r="M14" s="16" t="s">
        <v>681</v>
      </c>
      <c r="N14" s="39" t="s">
        <v>113</v>
      </c>
      <c r="O14" s="38">
        <v>15</v>
      </c>
      <c r="P14" s="40" t="s">
        <v>658</v>
      </c>
      <c r="Q14" s="40" t="s">
        <v>113</v>
      </c>
      <c r="R14" s="38">
        <v>5</v>
      </c>
      <c r="S14" s="40" t="s">
        <v>519</v>
      </c>
      <c r="T14" s="40" t="s">
        <v>114</v>
      </c>
      <c r="U14" s="38">
        <v>10</v>
      </c>
      <c r="V14" s="40" t="s">
        <v>113</v>
      </c>
      <c r="W14" s="38">
        <v>15</v>
      </c>
      <c r="X14" s="40" t="s">
        <v>680</v>
      </c>
      <c r="Y14" s="40" t="s">
        <v>113</v>
      </c>
      <c r="Z14" s="38">
        <v>10</v>
      </c>
      <c r="AA14" s="40" t="s">
        <v>225</v>
      </c>
      <c r="AB14" s="39" t="s">
        <v>113</v>
      </c>
      <c r="AC14" s="38">
        <v>30</v>
      </c>
      <c r="AD14" s="100"/>
      <c r="AE14" s="100"/>
      <c r="AF14" s="100"/>
      <c r="AG14" s="99"/>
      <c r="AH14" s="17" t="s">
        <v>663</v>
      </c>
      <c r="AI14" s="39" t="s">
        <v>113</v>
      </c>
      <c r="AJ14" s="38">
        <v>15</v>
      </c>
      <c r="AK14" s="18" t="s">
        <v>664</v>
      </c>
      <c r="AL14" s="40" t="s">
        <v>113</v>
      </c>
      <c r="AM14" s="38">
        <v>5</v>
      </c>
      <c r="AN14" s="40" t="s">
        <v>519</v>
      </c>
      <c r="AO14" s="40" t="s">
        <v>114</v>
      </c>
      <c r="AP14" s="38">
        <v>10</v>
      </c>
      <c r="AQ14" s="40" t="s">
        <v>113</v>
      </c>
      <c r="AR14" s="38">
        <v>15</v>
      </c>
      <c r="AS14" s="40" t="s">
        <v>115</v>
      </c>
      <c r="AT14" s="40" t="s">
        <v>113</v>
      </c>
      <c r="AU14" s="38">
        <v>10</v>
      </c>
      <c r="AV14" s="19" t="s">
        <v>665</v>
      </c>
      <c r="AW14" s="39" t="s">
        <v>113</v>
      </c>
      <c r="AX14" s="38">
        <v>30</v>
      </c>
      <c r="AY14" s="105"/>
      <c r="AZ14" s="105"/>
      <c r="BA14" s="100"/>
      <c r="BB14" s="100"/>
      <c r="BC14" s="99"/>
      <c r="BD14" s="108"/>
      <c r="BE14" s="99"/>
      <c r="BF14" s="11">
        <v>2</v>
      </c>
      <c r="BG14" s="12"/>
      <c r="BH14" s="39"/>
      <c r="BI14" s="37"/>
      <c r="BJ14" s="37"/>
      <c r="BK14" s="15"/>
    </row>
    <row r="15" spans="1:63">
      <c r="A15" s="86"/>
      <c r="B15" s="86"/>
      <c r="C15" s="87"/>
      <c r="D15" s="86"/>
      <c r="E15" s="86"/>
      <c r="F15" s="103"/>
      <c r="G15" s="101"/>
      <c r="H15" s="100"/>
      <c r="I15" s="86"/>
      <c r="J15" s="100"/>
      <c r="K15" s="86"/>
      <c r="L15" s="123"/>
      <c r="M15" s="16"/>
      <c r="N15" s="39"/>
      <c r="O15" s="38" t="s">
        <v>146</v>
      </c>
      <c r="P15" s="40"/>
      <c r="Q15" s="40"/>
      <c r="R15" s="38" t="s">
        <v>146</v>
      </c>
      <c r="S15" s="40"/>
      <c r="T15" s="40"/>
      <c r="U15" s="38" t="s">
        <v>146</v>
      </c>
      <c r="V15" s="40"/>
      <c r="W15" s="38" t="s">
        <v>146</v>
      </c>
      <c r="X15" s="40"/>
      <c r="Y15" s="40"/>
      <c r="Z15" s="38" t="s">
        <v>146</v>
      </c>
      <c r="AA15" s="40"/>
      <c r="AB15" s="39"/>
      <c r="AC15" s="38" t="s">
        <v>146</v>
      </c>
      <c r="AD15" s="100"/>
      <c r="AE15" s="100"/>
      <c r="AF15" s="100"/>
      <c r="AG15" s="99"/>
      <c r="AH15" s="17"/>
      <c r="AI15" s="39"/>
      <c r="AJ15" s="38" t="s">
        <v>146</v>
      </c>
      <c r="AK15" s="18"/>
      <c r="AL15" s="40"/>
      <c r="AM15" s="38" t="s">
        <v>146</v>
      </c>
      <c r="AN15" s="40"/>
      <c r="AO15" s="40"/>
      <c r="AP15" s="38" t="s">
        <v>146</v>
      </c>
      <c r="AQ15" s="40"/>
      <c r="AR15" s="38" t="s">
        <v>146</v>
      </c>
      <c r="AS15" s="40"/>
      <c r="AT15" s="40"/>
      <c r="AU15" s="38" t="s">
        <v>146</v>
      </c>
      <c r="AV15" s="19"/>
      <c r="AW15" s="39"/>
      <c r="AX15" s="38" t="s">
        <v>146</v>
      </c>
      <c r="AY15" s="105"/>
      <c r="AZ15" s="105"/>
      <c r="BA15" s="100"/>
      <c r="BB15" s="100"/>
      <c r="BC15" s="99"/>
      <c r="BD15" s="108"/>
      <c r="BE15" s="99"/>
      <c r="BF15" s="11">
        <v>3</v>
      </c>
      <c r="BG15" s="12"/>
      <c r="BH15" s="39"/>
      <c r="BI15" s="37"/>
      <c r="BJ15" s="37"/>
      <c r="BK15" s="40"/>
    </row>
    <row r="16" spans="1:63">
      <c r="A16" s="86"/>
      <c r="B16" s="86"/>
      <c r="C16" s="87"/>
      <c r="D16" s="86"/>
      <c r="E16" s="86"/>
      <c r="F16" s="103"/>
      <c r="G16" s="101"/>
      <c r="H16" s="100"/>
      <c r="I16" s="86"/>
      <c r="J16" s="100"/>
      <c r="K16" s="86"/>
      <c r="L16" s="123"/>
      <c r="M16" s="16"/>
      <c r="N16" s="39"/>
      <c r="O16" s="38" t="s">
        <v>146</v>
      </c>
      <c r="P16" s="40"/>
      <c r="Q16" s="40"/>
      <c r="R16" s="38" t="s">
        <v>146</v>
      </c>
      <c r="S16" s="40"/>
      <c r="T16" s="40"/>
      <c r="U16" s="38" t="s">
        <v>146</v>
      </c>
      <c r="V16" s="40"/>
      <c r="W16" s="38" t="s">
        <v>146</v>
      </c>
      <c r="X16" s="40"/>
      <c r="Y16" s="40"/>
      <c r="Z16" s="38" t="s">
        <v>146</v>
      </c>
      <c r="AA16" s="40"/>
      <c r="AB16" s="39"/>
      <c r="AC16" s="38" t="s">
        <v>146</v>
      </c>
      <c r="AD16" s="100"/>
      <c r="AE16" s="100"/>
      <c r="AF16" s="100"/>
      <c r="AG16" s="99"/>
      <c r="AH16" s="17"/>
      <c r="AI16" s="39"/>
      <c r="AJ16" s="38" t="s">
        <v>146</v>
      </c>
      <c r="AK16" s="18"/>
      <c r="AL16" s="40"/>
      <c r="AM16" s="38" t="s">
        <v>146</v>
      </c>
      <c r="AN16" s="40"/>
      <c r="AO16" s="40"/>
      <c r="AP16" s="38" t="s">
        <v>146</v>
      </c>
      <c r="AQ16" s="40"/>
      <c r="AR16" s="38" t="s">
        <v>146</v>
      </c>
      <c r="AS16" s="40"/>
      <c r="AT16" s="40"/>
      <c r="AU16" s="38" t="s">
        <v>146</v>
      </c>
      <c r="AV16" s="19"/>
      <c r="AW16" s="39"/>
      <c r="AX16" s="38" t="s">
        <v>146</v>
      </c>
      <c r="AY16" s="105"/>
      <c r="AZ16" s="105"/>
      <c r="BA16" s="100"/>
      <c r="BB16" s="100"/>
      <c r="BC16" s="99"/>
      <c r="BD16" s="108"/>
      <c r="BE16" s="99"/>
      <c r="BF16" s="11">
        <v>4</v>
      </c>
      <c r="BG16" s="12"/>
      <c r="BH16" s="39"/>
      <c r="BI16" s="37"/>
      <c r="BJ16" s="37"/>
      <c r="BK16" s="40"/>
    </row>
    <row r="17" spans="1:63">
      <c r="A17" s="86"/>
      <c r="B17" s="86"/>
      <c r="C17" s="87"/>
      <c r="D17" s="86"/>
      <c r="E17" s="86"/>
      <c r="F17" s="103"/>
      <c r="G17" s="101"/>
      <c r="H17" s="100"/>
      <c r="I17" s="86"/>
      <c r="J17" s="100"/>
      <c r="K17" s="86"/>
      <c r="L17" s="123"/>
      <c r="M17" s="16"/>
      <c r="N17" s="39"/>
      <c r="O17" s="38" t="s">
        <v>146</v>
      </c>
      <c r="P17" s="40"/>
      <c r="Q17" s="40"/>
      <c r="R17" s="38" t="s">
        <v>146</v>
      </c>
      <c r="S17" s="40"/>
      <c r="T17" s="40"/>
      <c r="U17" s="38" t="s">
        <v>146</v>
      </c>
      <c r="V17" s="40"/>
      <c r="W17" s="38" t="s">
        <v>146</v>
      </c>
      <c r="X17" s="40"/>
      <c r="Y17" s="40"/>
      <c r="Z17" s="38" t="s">
        <v>146</v>
      </c>
      <c r="AA17" s="40"/>
      <c r="AB17" s="39"/>
      <c r="AC17" s="38" t="s">
        <v>146</v>
      </c>
      <c r="AD17" s="100"/>
      <c r="AE17" s="100"/>
      <c r="AF17" s="100"/>
      <c r="AG17" s="99"/>
      <c r="AH17" s="17"/>
      <c r="AI17" s="39"/>
      <c r="AJ17" s="38" t="s">
        <v>146</v>
      </c>
      <c r="AK17" s="18"/>
      <c r="AL17" s="40"/>
      <c r="AM17" s="38" t="s">
        <v>146</v>
      </c>
      <c r="AN17" s="40"/>
      <c r="AO17" s="40"/>
      <c r="AP17" s="38" t="s">
        <v>146</v>
      </c>
      <c r="AQ17" s="40"/>
      <c r="AR17" s="38" t="s">
        <v>146</v>
      </c>
      <c r="AS17" s="40"/>
      <c r="AT17" s="40"/>
      <c r="AU17" s="38" t="s">
        <v>146</v>
      </c>
      <c r="AV17" s="19"/>
      <c r="AW17" s="39"/>
      <c r="AX17" s="38" t="s">
        <v>146</v>
      </c>
      <c r="AY17" s="106"/>
      <c r="AZ17" s="106"/>
      <c r="BA17" s="100"/>
      <c r="BB17" s="100"/>
      <c r="BC17" s="99"/>
      <c r="BD17" s="108"/>
      <c r="BE17" s="99"/>
      <c r="BF17" s="11">
        <v>5</v>
      </c>
      <c r="BG17" s="12"/>
      <c r="BH17" s="39"/>
      <c r="BI17" s="37"/>
      <c r="BJ17" s="37"/>
      <c r="BK17" s="40"/>
    </row>
    <row r="18" spans="1:63">
      <c r="A18" s="86"/>
      <c r="B18" s="86"/>
      <c r="C18" s="87"/>
      <c r="D18" s="86"/>
      <c r="E18" s="102"/>
      <c r="F18" s="103"/>
      <c r="G18" s="101"/>
      <c r="H18" s="100" t="s">
        <v>146</v>
      </c>
      <c r="I18" s="86"/>
      <c r="J18" s="100" t="s">
        <v>146</v>
      </c>
      <c r="K18" s="86" t="str">
        <f>IFERROR(VLOOKUP(L18,[2]Tablas!$F$9:$G$22,2,FALSE),"")</f>
        <v/>
      </c>
      <c r="L18" s="123" t="str">
        <f>IFERROR(+H18*J18,"")</f>
        <v/>
      </c>
      <c r="M18" s="16"/>
      <c r="N18" s="39"/>
      <c r="O18" s="38" t="s">
        <v>146</v>
      </c>
      <c r="P18" s="40"/>
      <c r="Q18" s="40"/>
      <c r="R18" s="38" t="s">
        <v>146</v>
      </c>
      <c r="S18" s="40"/>
      <c r="T18" s="40"/>
      <c r="U18" s="38" t="s">
        <v>146</v>
      </c>
      <c r="V18" s="40"/>
      <c r="W18" s="38" t="s">
        <v>146</v>
      </c>
      <c r="X18" s="40"/>
      <c r="Y18" s="40"/>
      <c r="Z18" s="38" t="s">
        <v>146</v>
      </c>
      <c r="AA18" s="40"/>
      <c r="AB18" s="39"/>
      <c r="AC18" s="38" t="s">
        <v>146</v>
      </c>
      <c r="AD18" s="100">
        <v>0</v>
      </c>
      <c r="AE18" s="100">
        <v>0</v>
      </c>
      <c r="AF18" s="100" t="s">
        <v>146</v>
      </c>
      <c r="AG18" s="99" t="s">
        <v>146</v>
      </c>
      <c r="AH18" s="17"/>
      <c r="AI18" s="39"/>
      <c r="AJ18" s="38" t="s">
        <v>146</v>
      </c>
      <c r="AK18" s="18"/>
      <c r="AL18" s="40"/>
      <c r="AM18" s="38" t="s">
        <v>146</v>
      </c>
      <c r="AN18" s="40"/>
      <c r="AO18" s="40"/>
      <c r="AP18" s="38" t="s">
        <v>146</v>
      </c>
      <c r="AQ18" s="40"/>
      <c r="AR18" s="38" t="s">
        <v>146</v>
      </c>
      <c r="AS18" s="40"/>
      <c r="AT18" s="40"/>
      <c r="AU18" s="38" t="s">
        <v>146</v>
      </c>
      <c r="AV18" s="19"/>
      <c r="AW18" s="39"/>
      <c r="AX18" s="38" t="s">
        <v>146</v>
      </c>
      <c r="AY18" s="104">
        <v>0</v>
      </c>
      <c r="AZ18" s="104">
        <v>0</v>
      </c>
      <c r="BA18" s="100"/>
      <c r="BB18" s="100" t="e">
        <v>#VALUE!</v>
      </c>
      <c r="BC18" s="99" t="e">
        <v>#VALUE!</v>
      </c>
      <c r="BD18" s="108" t="s">
        <v>146</v>
      </c>
      <c r="BE18" s="99" t="s">
        <v>146</v>
      </c>
      <c r="BF18" s="10">
        <v>1</v>
      </c>
      <c r="BG18" s="14"/>
      <c r="BH18" s="39"/>
      <c r="BI18" s="37"/>
      <c r="BJ18" s="37"/>
      <c r="BK18" s="15"/>
    </row>
    <row r="19" spans="1:63">
      <c r="A19" s="86"/>
      <c r="B19" s="86"/>
      <c r="C19" s="87"/>
      <c r="D19" s="86"/>
      <c r="E19" s="102"/>
      <c r="F19" s="103"/>
      <c r="G19" s="101"/>
      <c r="H19" s="100"/>
      <c r="I19" s="86"/>
      <c r="J19" s="100"/>
      <c r="K19" s="86"/>
      <c r="L19" s="123"/>
      <c r="M19" s="16"/>
      <c r="N19" s="39"/>
      <c r="O19" s="38" t="s">
        <v>146</v>
      </c>
      <c r="P19" s="40"/>
      <c r="Q19" s="40"/>
      <c r="R19" s="38" t="s">
        <v>146</v>
      </c>
      <c r="S19" s="40"/>
      <c r="T19" s="40"/>
      <c r="U19" s="38" t="s">
        <v>146</v>
      </c>
      <c r="V19" s="40"/>
      <c r="W19" s="38" t="s">
        <v>146</v>
      </c>
      <c r="X19" s="40"/>
      <c r="Y19" s="40"/>
      <c r="Z19" s="38" t="s">
        <v>146</v>
      </c>
      <c r="AA19" s="40"/>
      <c r="AB19" s="39"/>
      <c r="AC19" s="38" t="s">
        <v>146</v>
      </c>
      <c r="AD19" s="100"/>
      <c r="AE19" s="100"/>
      <c r="AF19" s="100"/>
      <c r="AG19" s="99"/>
      <c r="AH19" s="17"/>
      <c r="AI19" s="39"/>
      <c r="AJ19" s="38" t="s">
        <v>146</v>
      </c>
      <c r="AK19" s="18"/>
      <c r="AL19" s="40"/>
      <c r="AM19" s="38" t="s">
        <v>146</v>
      </c>
      <c r="AN19" s="40"/>
      <c r="AO19" s="40"/>
      <c r="AP19" s="38" t="s">
        <v>146</v>
      </c>
      <c r="AQ19" s="40"/>
      <c r="AR19" s="38" t="s">
        <v>146</v>
      </c>
      <c r="AS19" s="40"/>
      <c r="AT19" s="40"/>
      <c r="AU19" s="38" t="s">
        <v>146</v>
      </c>
      <c r="AV19" s="19"/>
      <c r="AW19" s="39"/>
      <c r="AX19" s="38" t="s">
        <v>146</v>
      </c>
      <c r="AY19" s="105"/>
      <c r="AZ19" s="105"/>
      <c r="BA19" s="100"/>
      <c r="BB19" s="100"/>
      <c r="BC19" s="99"/>
      <c r="BD19" s="108"/>
      <c r="BE19" s="99"/>
      <c r="BF19" s="11">
        <v>2</v>
      </c>
      <c r="BG19" s="12"/>
      <c r="BH19" s="39"/>
      <c r="BI19" s="37"/>
      <c r="BJ19" s="37"/>
      <c r="BK19" s="15"/>
    </row>
    <row r="20" spans="1:63">
      <c r="A20" s="86"/>
      <c r="B20" s="86"/>
      <c r="C20" s="87"/>
      <c r="D20" s="86"/>
      <c r="E20" s="102"/>
      <c r="F20" s="103"/>
      <c r="G20" s="101"/>
      <c r="H20" s="100"/>
      <c r="I20" s="86"/>
      <c r="J20" s="100"/>
      <c r="K20" s="86"/>
      <c r="L20" s="123"/>
      <c r="M20" s="16"/>
      <c r="N20" s="39"/>
      <c r="O20" s="38" t="s">
        <v>146</v>
      </c>
      <c r="P20" s="40"/>
      <c r="Q20" s="40"/>
      <c r="R20" s="38" t="s">
        <v>146</v>
      </c>
      <c r="S20" s="40"/>
      <c r="T20" s="40"/>
      <c r="U20" s="38" t="s">
        <v>146</v>
      </c>
      <c r="V20" s="40"/>
      <c r="W20" s="38" t="s">
        <v>146</v>
      </c>
      <c r="X20" s="40"/>
      <c r="Y20" s="40"/>
      <c r="Z20" s="38" t="s">
        <v>146</v>
      </c>
      <c r="AA20" s="40"/>
      <c r="AB20" s="39"/>
      <c r="AC20" s="38" t="s">
        <v>146</v>
      </c>
      <c r="AD20" s="100"/>
      <c r="AE20" s="100"/>
      <c r="AF20" s="100"/>
      <c r="AG20" s="99"/>
      <c r="AH20" s="17"/>
      <c r="AI20" s="39"/>
      <c r="AJ20" s="38" t="s">
        <v>146</v>
      </c>
      <c r="AK20" s="18"/>
      <c r="AL20" s="40"/>
      <c r="AM20" s="38" t="s">
        <v>146</v>
      </c>
      <c r="AN20" s="40"/>
      <c r="AO20" s="40"/>
      <c r="AP20" s="38" t="s">
        <v>146</v>
      </c>
      <c r="AQ20" s="40"/>
      <c r="AR20" s="38" t="s">
        <v>146</v>
      </c>
      <c r="AS20" s="40"/>
      <c r="AT20" s="40"/>
      <c r="AU20" s="38" t="s">
        <v>146</v>
      </c>
      <c r="AV20" s="19"/>
      <c r="AW20" s="39"/>
      <c r="AX20" s="38" t="s">
        <v>146</v>
      </c>
      <c r="AY20" s="105"/>
      <c r="AZ20" s="105"/>
      <c r="BA20" s="100"/>
      <c r="BB20" s="100"/>
      <c r="BC20" s="99"/>
      <c r="BD20" s="108"/>
      <c r="BE20" s="99"/>
      <c r="BF20" s="11">
        <v>3</v>
      </c>
      <c r="BG20" s="12"/>
      <c r="BH20" s="39"/>
      <c r="BI20" s="37"/>
      <c r="BJ20" s="37"/>
      <c r="BK20" s="40"/>
    </row>
    <row r="21" spans="1:63">
      <c r="A21" s="86"/>
      <c r="B21" s="86"/>
      <c r="C21" s="87"/>
      <c r="D21" s="86"/>
      <c r="E21" s="102"/>
      <c r="F21" s="103"/>
      <c r="G21" s="101"/>
      <c r="H21" s="100"/>
      <c r="I21" s="86"/>
      <c r="J21" s="100"/>
      <c r="K21" s="86"/>
      <c r="L21" s="123"/>
      <c r="M21" s="16"/>
      <c r="N21" s="39"/>
      <c r="O21" s="38" t="s">
        <v>146</v>
      </c>
      <c r="P21" s="40"/>
      <c r="Q21" s="40"/>
      <c r="R21" s="38" t="s">
        <v>146</v>
      </c>
      <c r="S21" s="40"/>
      <c r="T21" s="40"/>
      <c r="U21" s="38" t="s">
        <v>146</v>
      </c>
      <c r="V21" s="40"/>
      <c r="W21" s="38" t="s">
        <v>146</v>
      </c>
      <c r="X21" s="40"/>
      <c r="Y21" s="40"/>
      <c r="Z21" s="38" t="s">
        <v>146</v>
      </c>
      <c r="AA21" s="40"/>
      <c r="AB21" s="39"/>
      <c r="AC21" s="38" t="s">
        <v>146</v>
      </c>
      <c r="AD21" s="100"/>
      <c r="AE21" s="100"/>
      <c r="AF21" s="100"/>
      <c r="AG21" s="99"/>
      <c r="AH21" s="17"/>
      <c r="AI21" s="39"/>
      <c r="AJ21" s="38" t="s">
        <v>146</v>
      </c>
      <c r="AK21" s="18"/>
      <c r="AL21" s="40"/>
      <c r="AM21" s="38" t="s">
        <v>146</v>
      </c>
      <c r="AN21" s="40"/>
      <c r="AO21" s="40"/>
      <c r="AP21" s="38" t="s">
        <v>146</v>
      </c>
      <c r="AQ21" s="40"/>
      <c r="AR21" s="38" t="s">
        <v>146</v>
      </c>
      <c r="AS21" s="40"/>
      <c r="AT21" s="40"/>
      <c r="AU21" s="38" t="s">
        <v>146</v>
      </c>
      <c r="AV21" s="19"/>
      <c r="AW21" s="39"/>
      <c r="AX21" s="38" t="s">
        <v>146</v>
      </c>
      <c r="AY21" s="105"/>
      <c r="AZ21" s="105"/>
      <c r="BA21" s="100"/>
      <c r="BB21" s="100"/>
      <c r="BC21" s="99"/>
      <c r="BD21" s="108"/>
      <c r="BE21" s="99"/>
      <c r="BF21" s="11">
        <v>4</v>
      </c>
      <c r="BG21" s="12"/>
      <c r="BH21" s="39"/>
      <c r="BI21" s="37"/>
      <c r="BJ21" s="37"/>
      <c r="BK21" s="40"/>
    </row>
    <row r="22" spans="1:63">
      <c r="A22" s="86"/>
      <c r="B22" s="86"/>
      <c r="C22" s="87"/>
      <c r="D22" s="86"/>
      <c r="E22" s="102"/>
      <c r="F22" s="103"/>
      <c r="G22" s="101"/>
      <c r="H22" s="100"/>
      <c r="I22" s="86"/>
      <c r="J22" s="100"/>
      <c r="K22" s="86"/>
      <c r="L22" s="123"/>
      <c r="M22" s="16"/>
      <c r="N22" s="39"/>
      <c r="O22" s="38" t="s">
        <v>146</v>
      </c>
      <c r="P22" s="40"/>
      <c r="Q22" s="40"/>
      <c r="R22" s="38" t="s">
        <v>146</v>
      </c>
      <c r="S22" s="40"/>
      <c r="T22" s="40"/>
      <c r="U22" s="38" t="s">
        <v>146</v>
      </c>
      <c r="V22" s="40"/>
      <c r="W22" s="38" t="s">
        <v>146</v>
      </c>
      <c r="X22" s="40"/>
      <c r="Y22" s="40"/>
      <c r="Z22" s="38" t="s">
        <v>146</v>
      </c>
      <c r="AA22" s="40"/>
      <c r="AB22" s="39"/>
      <c r="AC22" s="38" t="s">
        <v>146</v>
      </c>
      <c r="AD22" s="100"/>
      <c r="AE22" s="100"/>
      <c r="AF22" s="100"/>
      <c r="AG22" s="99"/>
      <c r="AH22" s="17"/>
      <c r="AI22" s="39"/>
      <c r="AJ22" s="38" t="s">
        <v>146</v>
      </c>
      <c r="AK22" s="18"/>
      <c r="AL22" s="40"/>
      <c r="AM22" s="38" t="s">
        <v>146</v>
      </c>
      <c r="AN22" s="40"/>
      <c r="AO22" s="40"/>
      <c r="AP22" s="38" t="s">
        <v>146</v>
      </c>
      <c r="AQ22" s="40"/>
      <c r="AR22" s="38" t="s">
        <v>146</v>
      </c>
      <c r="AS22" s="40"/>
      <c r="AT22" s="40"/>
      <c r="AU22" s="38" t="s">
        <v>146</v>
      </c>
      <c r="AV22" s="19"/>
      <c r="AW22" s="39"/>
      <c r="AX22" s="38" t="s">
        <v>146</v>
      </c>
      <c r="AY22" s="106"/>
      <c r="AZ22" s="106"/>
      <c r="BA22" s="100"/>
      <c r="BB22" s="100"/>
      <c r="BC22" s="99"/>
      <c r="BD22" s="108"/>
      <c r="BE22" s="99"/>
      <c r="BF22" s="11">
        <v>5</v>
      </c>
      <c r="BG22" s="12"/>
      <c r="BH22" s="39"/>
      <c r="BI22" s="37"/>
      <c r="BJ22" s="37"/>
      <c r="BK22" s="40"/>
    </row>
    <row r="23" spans="1:63">
      <c r="A23" s="86"/>
      <c r="B23" s="86"/>
      <c r="C23" s="87"/>
      <c r="D23" s="86"/>
      <c r="E23" s="102"/>
      <c r="F23" s="103"/>
      <c r="G23" s="101"/>
      <c r="H23" s="100" t="s">
        <v>146</v>
      </c>
      <c r="I23" s="86"/>
      <c r="J23" s="100" t="s">
        <v>146</v>
      </c>
      <c r="K23" s="86" t="str">
        <f>IFERROR(VLOOKUP(L23,[2]Tablas!$F$9:$G$22,2,FALSE),"")</f>
        <v/>
      </c>
      <c r="L23" s="123" t="str">
        <f>IFERROR(+H23*J23,"")</f>
        <v/>
      </c>
      <c r="M23" s="16"/>
      <c r="N23" s="39"/>
      <c r="O23" s="38" t="s">
        <v>146</v>
      </c>
      <c r="P23" s="40"/>
      <c r="Q23" s="40"/>
      <c r="R23" s="38" t="s">
        <v>146</v>
      </c>
      <c r="S23" s="40"/>
      <c r="T23" s="40"/>
      <c r="U23" s="38" t="s">
        <v>146</v>
      </c>
      <c r="V23" s="40"/>
      <c r="W23" s="38" t="s">
        <v>146</v>
      </c>
      <c r="X23" s="40"/>
      <c r="Y23" s="40"/>
      <c r="Z23" s="38" t="s">
        <v>146</v>
      </c>
      <c r="AA23" s="40"/>
      <c r="AB23" s="39"/>
      <c r="AC23" s="38" t="s">
        <v>146</v>
      </c>
      <c r="AD23" s="100">
        <v>0</v>
      </c>
      <c r="AE23" s="100">
        <v>0</v>
      </c>
      <c r="AF23" s="100" t="s">
        <v>146</v>
      </c>
      <c r="AG23" s="99" t="s">
        <v>146</v>
      </c>
      <c r="AH23" s="17"/>
      <c r="AI23" s="39"/>
      <c r="AJ23" s="38" t="s">
        <v>146</v>
      </c>
      <c r="AK23" s="18"/>
      <c r="AL23" s="40"/>
      <c r="AM23" s="38" t="s">
        <v>146</v>
      </c>
      <c r="AN23" s="40"/>
      <c r="AO23" s="40"/>
      <c r="AP23" s="38" t="s">
        <v>146</v>
      </c>
      <c r="AQ23" s="40"/>
      <c r="AR23" s="38" t="s">
        <v>146</v>
      </c>
      <c r="AS23" s="40"/>
      <c r="AT23" s="40"/>
      <c r="AU23" s="38" t="s">
        <v>146</v>
      </c>
      <c r="AV23" s="19"/>
      <c r="AW23" s="39"/>
      <c r="AX23" s="38" t="s">
        <v>146</v>
      </c>
      <c r="AY23" s="104">
        <v>0</v>
      </c>
      <c r="AZ23" s="104">
        <v>0</v>
      </c>
      <c r="BA23" s="100"/>
      <c r="BB23" s="100" t="e">
        <v>#VALUE!</v>
      </c>
      <c r="BC23" s="99" t="e">
        <v>#VALUE!</v>
      </c>
      <c r="BD23" s="108" t="s">
        <v>146</v>
      </c>
      <c r="BE23" s="99" t="s">
        <v>146</v>
      </c>
      <c r="BF23" s="10">
        <v>1</v>
      </c>
      <c r="BG23" s="14"/>
      <c r="BH23" s="39"/>
      <c r="BI23" s="37"/>
      <c r="BJ23" s="37"/>
      <c r="BK23" s="15"/>
    </row>
    <row r="24" spans="1:63">
      <c r="A24" s="86"/>
      <c r="B24" s="86"/>
      <c r="C24" s="87"/>
      <c r="D24" s="86"/>
      <c r="E24" s="102"/>
      <c r="F24" s="103"/>
      <c r="G24" s="101"/>
      <c r="H24" s="100"/>
      <c r="I24" s="86"/>
      <c r="J24" s="100"/>
      <c r="K24" s="86"/>
      <c r="L24" s="123"/>
      <c r="M24" s="16"/>
      <c r="N24" s="39"/>
      <c r="O24" s="38" t="s">
        <v>146</v>
      </c>
      <c r="P24" s="40"/>
      <c r="Q24" s="40"/>
      <c r="R24" s="38" t="s">
        <v>146</v>
      </c>
      <c r="S24" s="40"/>
      <c r="T24" s="40"/>
      <c r="U24" s="38" t="s">
        <v>146</v>
      </c>
      <c r="V24" s="40"/>
      <c r="W24" s="38" t="s">
        <v>146</v>
      </c>
      <c r="X24" s="40"/>
      <c r="Y24" s="40"/>
      <c r="Z24" s="38" t="s">
        <v>146</v>
      </c>
      <c r="AA24" s="40"/>
      <c r="AB24" s="39"/>
      <c r="AC24" s="38" t="s">
        <v>146</v>
      </c>
      <c r="AD24" s="100"/>
      <c r="AE24" s="100"/>
      <c r="AF24" s="100"/>
      <c r="AG24" s="99"/>
      <c r="AH24" s="17"/>
      <c r="AI24" s="39"/>
      <c r="AJ24" s="38" t="s">
        <v>146</v>
      </c>
      <c r="AK24" s="18"/>
      <c r="AL24" s="40"/>
      <c r="AM24" s="38" t="s">
        <v>146</v>
      </c>
      <c r="AN24" s="40"/>
      <c r="AO24" s="40"/>
      <c r="AP24" s="38" t="s">
        <v>146</v>
      </c>
      <c r="AQ24" s="40"/>
      <c r="AR24" s="38" t="s">
        <v>146</v>
      </c>
      <c r="AS24" s="40"/>
      <c r="AT24" s="40"/>
      <c r="AU24" s="38" t="s">
        <v>146</v>
      </c>
      <c r="AV24" s="19"/>
      <c r="AW24" s="39"/>
      <c r="AX24" s="38" t="s">
        <v>146</v>
      </c>
      <c r="AY24" s="105"/>
      <c r="AZ24" s="105"/>
      <c r="BA24" s="100"/>
      <c r="BB24" s="100"/>
      <c r="BC24" s="99"/>
      <c r="BD24" s="108"/>
      <c r="BE24" s="99"/>
      <c r="BF24" s="11">
        <v>2</v>
      </c>
      <c r="BG24" s="12"/>
      <c r="BH24" s="39"/>
      <c r="BI24" s="37"/>
      <c r="BJ24" s="37"/>
      <c r="BK24" s="15"/>
    </row>
    <row r="25" spans="1:63">
      <c r="A25" s="86"/>
      <c r="B25" s="86"/>
      <c r="C25" s="87"/>
      <c r="D25" s="86"/>
      <c r="E25" s="102"/>
      <c r="F25" s="103"/>
      <c r="G25" s="101"/>
      <c r="H25" s="100"/>
      <c r="I25" s="86"/>
      <c r="J25" s="100"/>
      <c r="K25" s="86"/>
      <c r="L25" s="123"/>
      <c r="M25" s="16"/>
      <c r="N25" s="39"/>
      <c r="O25" s="38" t="s">
        <v>146</v>
      </c>
      <c r="P25" s="40"/>
      <c r="Q25" s="40"/>
      <c r="R25" s="38" t="s">
        <v>146</v>
      </c>
      <c r="S25" s="40"/>
      <c r="T25" s="40"/>
      <c r="U25" s="38" t="s">
        <v>146</v>
      </c>
      <c r="V25" s="40"/>
      <c r="W25" s="38" t="s">
        <v>146</v>
      </c>
      <c r="X25" s="40"/>
      <c r="Y25" s="40"/>
      <c r="Z25" s="38" t="s">
        <v>146</v>
      </c>
      <c r="AA25" s="40"/>
      <c r="AB25" s="39"/>
      <c r="AC25" s="38" t="s">
        <v>146</v>
      </c>
      <c r="AD25" s="100"/>
      <c r="AE25" s="100"/>
      <c r="AF25" s="100"/>
      <c r="AG25" s="99"/>
      <c r="AH25" s="17"/>
      <c r="AI25" s="39"/>
      <c r="AJ25" s="38" t="s">
        <v>146</v>
      </c>
      <c r="AK25" s="18"/>
      <c r="AL25" s="40"/>
      <c r="AM25" s="38" t="s">
        <v>146</v>
      </c>
      <c r="AN25" s="40"/>
      <c r="AO25" s="40"/>
      <c r="AP25" s="38" t="s">
        <v>146</v>
      </c>
      <c r="AQ25" s="40"/>
      <c r="AR25" s="38" t="s">
        <v>146</v>
      </c>
      <c r="AS25" s="40"/>
      <c r="AT25" s="40"/>
      <c r="AU25" s="38" t="s">
        <v>146</v>
      </c>
      <c r="AV25" s="19"/>
      <c r="AW25" s="39"/>
      <c r="AX25" s="38" t="s">
        <v>146</v>
      </c>
      <c r="AY25" s="105"/>
      <c r="AZ25" s="105"/>
      <c r="BA25" s="100"/>
      <c r="BB25" s="100"/>
      <c r="BC25" s="99"/>
      <c r="BD25" s="108"/>
      <c r="BE25" s="99"/>
      <c r="BF25" s="11">
        <v>3</v>
      </c>
      <c r="BG25" s="12"/>
      <c r="BH25" s="39"/>
      <c r="BI25" s="37"/>
      <c r="BJ25" s="37"/>
      <c r="BK25" s="40"/>
    </row>
    <row r="26" spans="1:63">
      <c r="A26" s="86"/>
      <c r="B26" s="86"/>
      <c r="C26" s="87"/>
      <c r="D26" s="86"/>
      <c r="E26" s="102"/>
      <c r="F26" s="103"/>
      <c r="G26" s="101"/>
      <c r="H26" s="100"/>
      <c r="I26" s="86"/>
      <c r="J26" s="100"/>
      <c r="K26" s="86"/>
      <c r="L26" s="123"/>
      <c r="M26" s="16"/>
      <c r="N26" s="39"/>
      <c r="O26" s="38" t="s">
        <v>146</v>
      </c>
      <c r="P26" s="40"/>
      <c r="Q26" s="40"/>
      <c r="R26" s="38" t="s">
        <v>146</v>
      </c>
      <c r="S26" s="40"/>
      <c r="T26" s="40"/>
      <c r="U26" s="38" t="s">
        <v>146</v>
      </c>
      <c r="V26" s="40"/>
      <c r="W26" s="38" t="s">
        <v>146</v>
      </c>
      <c r="X26" s="40"/>
      <c r="Y26" s="40"/>
      <c r="Z26" s="38" t="s">
        <v>146</v>
      </c>
      <c r="AA26" s="40"/>
      <c r="AB26" s="39"/>
      <c r="AC26" s="38" t="s">
        <v>146</v>
      </c>
      <c r="AD26" s="100"/>
      <c r="AE26" s="100"/>
      <c r="AF26" s="100"/>
      <c r="AG26" s="99"/>
      <c r="AH26" s="17"/>
      <c r="AI26" s="39"/>
      <c r="AJ26" s="38" t="s">
        <v>146</v>
      </c>
      <c r="AK26" s="18"/>
      <c r="AL26" s="40"/>
      <c r="AM26" s="38" t="s">
        <v>146</v>
      </c>
      <c r="AN26" s="40"/>
      <c r="AO26" s="40"/>
      <c r="AP26" s="38" t="s">
        <v>146</v>
      </c>
      <c r="AQ26" s="40"/>
      <c r="AR26" s="38" t="s">
        <v>146</v>
      </c>
      <c r="AS26" s="40"/>
      <c r="AT26" s="40"/>
      <c r="AU26" s="38" t="s">
        <v>146</v>
      </c>
      <c r="AV26" s="19"/>
      <c r="AW26" s="39"/>
      <c r="AX26" s="38" t="s">
        <v>146</v>
      </c>
      <c r="AY26" s="105"/>
      <c r="AZ26" s="105"/>
      <c r="BA26" s="100"/>
      <c r="BB26" s="100"/>
      <c r="BC26" s="99"/>
      <c r="BD26" s="108"/>
      <c r="BE26" s="99"/>
      <c r="BF26" s="11">
        <v>4</v>
      </c>
      <c r="BG26" s="12"/>
      <c r="BH26" s="39"/>
      <c r="BI26" s="37"/>
      <c r="BJ26" s="37"/>
      <c r="BK26" s="40"/>
    </row>
    <row r="27" spans="1:63">
      <c r="A27" s="86"/>
      <c r="B27" s="86"/>
      <c r="C27" s="87"/>
      <c r="D27" s="86"/>
      <c r="E27" s="102"/>
      <c r="F27" s="103"/>
      <c r="G27" s="101"/>
      <c r="H27" s="100"/>
      <c r="I27" s="86"/>
      <c r="J27" s="100"/>
      <c r="K27" s="86"/>
      <c r="L27" s="123"/>
      <c r="M27" s="16"/>
      <c r="N27" s="39"/>
      <c r="O27" s="38" t="s">
        <v>146</v>
      </c>
      <c r="P27" s="40"/>
      <c r="Q27" s="40"/>
      <c r="R27" s="38" t="s">
        <v>146</v>
      </c>
      <c r="S27" s="40"/>
      <c r="T27" s="40"/>
      <c r="U27" s="38" t="s">
        <v>146</v>
      </c>
      <c r="V27" s="40"/>
      <c r="W27" s="38" t="s">
        <v>146</v>
      </c>
      <c r="X27" s="40"/>
      <c r="Y27" s="40"/>
      <c r="Z27" s="38" t="s">
        <v>146</v>
      </c>
      <c r="AA27" s="40"/>
      <c r="AB27" s="39"/>
      <c r="AC27" s="38" t="s">
        <v>146</v>
      </c>
      <c r="AD27" s="100"/>
      <c r="AE27" s="100"/>
      <c r="AF27" s="100"/>
      <c r="AG27" s="99"/>
      <c r="AH27" s="17"/>
      <c r="AI27" s="39"/>
      <c r="AJ27" s="38" t="s">
        <v>146</v>
      </c>
      <c r="AK27" s="18"/>
      <c r="AL27" s="40"/>
      <c r="AM27" s="38" t="s">
        <v>146</v>
      </c>
      <c r="AN27" s="40"/>
      <c r="AO27" s="40"/>
      <c r="AP27" s="38" t="s">
        <v>146</v>
      </c>
      <c r="AQ27" s="40"/>
      <c r="AR27" s="38" t="s">
        <v>146</v>
      </c>
      <c r="AS27" s="40"/>
      <c r="AT27" s="40"/>
      <c r="AU27" s="38" t="s">
        <v>146</v>
      </c>
      <c r="AV27" s="19"/>
      <c r="AW27" s="39"/>
      <c r="AX27" s="38" t="s">
        <v>146</v>
      </c>
      <c r="AY27" s="106"/>
      <c r="AZ27" s="106"/>
      <c r="BA27" s="100"/>
      <c r="BB27" s="100"/>
      <c r="BC27" s="99"/>
      <c r="BD27" s="108"/>
      <c r="BE27" s="99"/>
      <c r="BF27" s="11">
        <v>5</v>
      </c>
      <c r="BG27" s="12"/>
      <c r="BH27" s="39"/>
      <c r="BI27" s="37"/>
      <c r="BJ27" s="37"/>
      <c r="BK27" s="40"/>
    </row>
    <row r="28" spans="1:63">
      <c r="A28" s="86"/>
      <c r="B28" s="86"/>
      <c r="C28" s="87"/>
      <c r="D28" s="86"/>
      <c r="E28" s="102"/>
      <c r="F28" s="103"/>
      <c r="G28" s="101"/>
      <c r="H28" s="100" t="s">
        <v>146</v>
      </c>
      <c r="I28" s="86"/>
      <c r="J28" s="100" t="s">
        <v>146</v>
      </c>
      <c r="K28" s="86" t="str">
        <f>IFERROR(VLOOKUP(L28,[2]Tablas!$F$9:$G$22,2,FALSE),"")</f>
        <v/>
      </c>
      <c r="L28" s="123" t="str">
        <f>IFERROR(+H28*J28,"")</f>
        <v/>
      </c>
      <c r="M28" s="16"/>
      <c r="N28" s="39"/>
      <c r="O28" s="38" t="s">
        <v>146</v>
      </c>
      <c r="P28" s="40"/>
      <c r="Q28" s="40"/>
      <c r="R28" s="38" t="s">
        <v>146</v>
      </c>
      <c r="S28" s="40"/>
      <c r="T28" s="40"/>
      <c r="U28" s="38" t="s">
        <v>146</v>
      </c>
      <c r="V28" s="40"/>
      <c r="W28" s="38" t="s">
        <v>146</v>
      </c>
      <c r="X28" s="40"/>
      <c r="Y28" s="40"/>
      <c r="Z28" s="38" t="s">
        <v>146</v>
      </c>
      <c r="AA28" s="40"/>
      <c r="AB28" s="39"/>
      <c r="AC28" s="38" t="s">
        <v>146</v>
      </c>
      <c r="AD28" s="100">
        <v>0</v>
      </c>
      <c r="AE28" s="100">
        <v>0</v>
      </c>
      <c r="AF28" s="100" t="s">
        <v>146</v>
      </c>
      <c r="AG28" s="99" t="s">
        <v>146</v>
      </c>
      <c r="AH28" s="17"/>
      <c r="AI28" s="39"/>
      <c r="AJ28" s="38" t="s">
        <v>146</v>
      </c>
      <c r="AK28" s="18"/>
      <c r="AL28" s="40"/>
      <c r="AM28" s="38" t="s">
        <v>146</v>
      </c>
      <c r="AN28" s="40"/>
      <c r="AO28" s="40"/>
      <c r="AP28" s="38" t="s">
        <v>146</v>
      </c>
      <c r="AQ28" s="40"/>
      <c r="AR28" s="38" t="s">
        <v>146</v>
      </c>
      <c r="AS28" s="40"/>
      <c r="AT28" s="40"/>
      <c r="AU28" s="38" t="s">
        <v>146</v>
      </c>
      <c r="AV28" s="19"/>
      <c r="AW28" s="39"/>
      <c r="AX28" s="38" t="s">
        <v>146</v>
      </c>
      <c r="AY28" s="104">
        <v>0</v>
      </c>
      <c r="AZ28" s="104">
        <v>0</v>
      </c>
      <c r="BA28" s="100"/>
      <c r="BB28" s="100" t="e">
        <v>#VALUE!</v>
      </c>
      <c r="BC28" s="99" t="e">
        <v>#VALUE!</v>
      </c>
      <c r="BD28" s="108" t="s">
        <v>146</v>
      </c>
      <c r="BE28" s="99" t="s">
        <v>146</v>
      </c>
      <c r="BF28" s="10">
        <v>1</v>
      </c>
      <c r="BG28" s="14"/>
      <c r="BH28" s="39"/>
      <c r="BI28" s="37"/>
      <c r="BJ28" s="37"/>
      <c r="BK28" s="15"/>
    </row>
    <row r="29" spans="1:63">
      <c r="A29" s="86"/>
      <c r="B29" s="86"/>
      <c r="C29" s="87"/>
      <c r="D29" s="86"/>
      <c r="E29" s="102"/>
      <c r="F29" s="103"/>
      <c r="G29" s="101"/>
      <c r="H29" s="100"/>
      <c r="I29" s="86"/>
      <c r="J29" s="100"/>
      <c r="K29" s="86"/>
      <c r="L29" s="123"/>
      <c r="M29" s="16"/>
      <c r="N29" s="39"/>
      <c r="O29" s="38" t="s">
        <v>146</v>
      </c>
      <c r="P29" s="40"/>
      <c r="Q29" s="40"/>
      <c r="R29" s="38" t="s">
        <v>146</v>
      </c>
      <c r="S29" s="40"/>
      <c r="T29" s="40"/>
      <c r="U29" s="38" t="s">
        <v>146</v>
      </c>
      <c r="V29" s="40"/>
      <c r="W29" s="38" t="s">
        <v>146</v>
      </c>
      <c r="X29" s="40"/>
      <c r="Y29" s="40"/>
      <c r="Z29" s="38" t="s">
        <v>146</v>
      </c>
      <c r="AA29" s="40"/>
      <c r="AB29" s="39"/>
      <c r="AC29" s="38" t="s">
        <v>146</v>
      </c>
      <c r="AD29" s="100"/>
      <c r="AE29" s="100"/>
      <c r="AF29" s="100"/>
      <c r="AG29" s="99"/>
      <c r="AH29" s="17"/>
      <c r="AI29" s="39"/>
      <c r="AJ29" s="38" t="s">
        <v>146</v>
      </c>
      <c r="AK29" s="18"/>
      <c r="AL29" s="40"/>
      <c r="AM29" s="38" t="s">
        <v>146</v>
      </c>
      <c r="AN29" s="40"/>
      <c r="AO29" s="40"/>
      <c r="AP29" s="38" t="s">
        <v>146</v>
      </c>
      <c r="AQ29" s="40"/>
      <c r="AR29" s="38" t="s">
        <v>146</v>
      </c>
      <c r="AS29" s="40"/>
      <c r="AT29" s="40"/>
      <c r="AU29" s="38" t="s">
        <v>146</v>
      </c>
      <c r="AV29" s="19"/>
      <c r="AW29" s="39"/>
      <c r="AX29" s="38" t="s">
        <v>146</v>
      </c>
      <c r="AY29" s="105"/>
      <c r="AZ29" s="105"/>
      <c r="BA29" s="100"/>
      <c r="BB29" s="100"/>
      <c r="BC29" s="99"/>
      <c r="BD29" s="108"/>
      <c r="BE29" s="99"/>
      <c r="BF29" s="11">
        <v>2</v>
      </c>
      <c r="BG29" s="12"/>
      <c r="BH29" s="39"/>
      <c r="BI29" s="37"/>
      <c r="BJ29" s="37"/>
      <c r="BK29" s="15"/>
    </row>
    <row r="30" spans="1:63">
      <c r="A30" s="86"/>
      <c r="B30" s="86"/>
      <c r="C30" s="87"/>
      <c r="D30" s="86"/>
      <c r="E30" s="102"/>
      <c r="F30" s="103"/>
      <c r="G30" s="101"/>
      <c r="H30" s="100"/>
      <c r="I30" s="86"/>
      <c r="J30" s="100"/>
      <c r="K30" s="86"/>
      <c r="L30" s="123"/>
      <c r="M30" s="16"/>
      <c r="N30" s="39"/>
      <c r="O30" s="38" t="s">
        <v>146</v>
      </c>
      <c r="P30" s="40"/>
      <c r="Q30" s="40"/>
      <c r="R30" s="38" t="s">
        <v>146</v>
      </c>
      <c r="S30" s="40"/>
      <c r="T30" s="40"/>
      <c r="U30" s="38" t="s">
        <v>146</v>
      </c>
      <c r="V30" s="40"/>
      <c r="W30" s="38" t="s">
        <v>146</v>
      </c>
      <c r="X30" s="40"/>
      <c r="Y30" s="40"/>
      <c r="Z30" s="38" t="s">
        <v>146</v>
      </c>
      <c r="AA30" s="40"/>
      <c r="AB30" s="39"/>
      <c r="AC30" s="38" t="s">
        <v>146</v>
      </c>
      <c r="AD30" s="100"/>
      <c r="AE30" s="100"/>
      <c r="AF30" s="100"/>
      <c r="AG30" s="99"/>
      <c r="AH30" s="17"/>
      <c r="AI30" s="39"/>
      <c r="AJ30" s="38" t="s">
        <v>146</v>
      </c>
      <c r="AK30" s="18"/>
      <c r="AL30" s="40"/>
      <c r="AM30" s="38" t="s">
        <v>146</v>
      </c>
      <c r="AN30" s="40"/>
      <c r="AO30" s="40"/>
      <c r="AP30" s="38" t="s">
        <v>146</v>
      </c>
      <c r="AQ30" s="40"/>
      <c r="AR30" s="38" t="s">
        <v>146</v>
      </c>
      <c r="AS30" s="40"/>
      <c r="AT30" s="40"/>
      <c r="AU30" s="38" t="s">
        <v>146</v>
      </c>
      <c r="AV30" s="19"/>
      <c r="AW30" s="39"/>
      <c r="AX30" s="38" t="s">
        <v>146</v>
      </c>
      <c r="AY30" s="105"/>
      <c r="AZ30" s="105"/>
      <c r="BA30" s="100"/>
      <c r="BB30" s="100"/>
      <c r="BC30" s="99"/>
      <c r="BD30" s="108"/>
      <c r="BE30" s="99"/>
      <c r="BF30" s="11">
        <v>3</v>
      </c>
      <c r="BG30" s="12"/>
      <c r="BH30" s="39"/>
      <c r="BI30" s="37"/>
      <c r="BJ30" s="37"/>
      <c r="BK30" s="40"/>
    </row>
    <row r="31" spans="1:63">
      <c r="A31" s="86"/>
      <c r="B31" s="86"/>
      <c r="C31" s="87"/>
      <c r="D31" s="86"/>
      <c r="E31" s="102"/>
      <c r="F31" s="103"/>
      <c r="G31" s="101"/>
      <c r="H31" s="100"/>
      <c r="I31" s="86"/>
      <c r="J31" s="100"/>
      <c r="K31" s="86"/>
      <c r="L31" s="123"/>
      <c r="M31" s="16"/>
      <c r="N31" s="39"/>
      <c r="O31" s="38" t="s">
        <v>146</v>
      </c>
      <c r="P31" s="40"/>
      <c r="Q31" s="40"/>
      <c r="R31" s="38" t="s">
        <v>146</v>
      </c>
      <c r="S31" s="40"/>
      <c r="T31" s="40"/>
      <c r="U31" s="38" t="s">
        <v>146</v>
      </c>
      <c r="V31" s="40"/>
      <c r="W31" s="38" t="s">
        <v>146</v>
      </c>
      <c r="X31" s="40"/>
      <c r="Y31" s="40"/>
      <c r="Z31" s="38" t="s">
        <v>146</v>
      </c>
      <c r="AA31" s="40"/>
      <c r="AB31" s="39"/>
      <c r="AC31" s="38" t="s">
        <v>146</v>
      </c>
      <c r="AD31" s="100"/>
      <c r="AE31" s="100"/>
      <c r="AF31" s="100"/>
      <c r="AG31" s="99"/>
      <c r="AH31" s="17"/>
      <c r="AI31" s="39"/>
      <c r="AJ31" s="38" t="s">
        <v>146</v>
      </c>
      <c r="AK31" s="18"/>
      <c r="AL31" s="40"/>
      <c r="AM31" s="38" t="s">
        <v>146</v>
      </c>
      <c r="AN31" s="40"/>
      <c r="AO31" s="40"/>
      <c r="AP31" s="38" t="s">
        <v>146</v>
      </c>
      <c r="AQ31" s="40"/>
      <c r="AR31" s="38" t="s">
        <v>146</v>
      </c>
      <c r="AS31" s="40"/>
      <c r="AT31" s="40"/>
      <c r="AU31" s="38" t="s">
        <v>146</v>
      </c>
      <c r="AV31" s="19"/>
      <c r="AW31" s="39"/>
      <c r="AX31" s="38" t="s">
        <v>146</v>
      </c>
      <c r="AY31" s="105"/>
      <c r="AZ31" s="105"/>
      <c r="BA31" s="100"/>
      <c r="BB31" s="100"/>
      <c r="BC31" s="99"/>
      <c r="BD31" s="108"/>
      <c r="BE31" s="99"/>
      <c r="BF31" s="11">
        <v>4</v>
      </c>
      <c r="BG31" s="12"/>
      <c r="BH31" s="39"/>
      <c r="BI31" s="37"/>
      <c r="BJ31" s="37"/>
      <c r="BK31" s="40"/>
    </row>
    <row r="32" spans="1:63">
      <c r="A32" s="86"/>
      <c r="B32" s="86"/>
      <c r="C32" s="87"/>
      <c r="D32" s="86"/>
      <c r="E32" s="102"/>
      <c r="F32" s="103"/>
      <c r="G32" s="101"/>
      <c r="H32" s="100"/>
      <c r="I32" s="86"/>
      <c r="J32" s="100"/>
      <c r="K32" s="86"/>
      <c r="L32" s="123"/>
      <c r="M32" s="16"/>
      <c r="N32" s="39"/>
      <c r="O32" s="38" t="s">
        <v>146</v>
      </c>
      <c r="P32" s="40"/>
      <c r="Q32" s="40"/>
      <c r="R32" s="38" t="s">
        <v>146</v>
      </c>
      <c r="S32" s="40"/>
      <c r="T32" s="40"/>
      <c r="U32" s="38" t="s">
        <v>146</v>
      </c>
      <c r="V32" s="40"/>
      <c r="W32" s="38" t="s">
        <v>146</v>
      </c>
      <c r="X32" s="40"/>
      <c r="Y32" s="40"/>
      <c r="Z32" s="38" t="s">
        <v>146</v>
      </c>
      <c r="AA32" s="40"/>
      <c r="AB32" s="39"/>
      <c r="AC32" s="38" t="s">
        <v>146</v>
      </c>
      <c r="AD32" s="100"/>
      <c r="AE32" s="100"/>
      <c r="AF32" s="100"/>
      <c r="AG32" s="99"/>
      <c r="AH32" s="17"/>
      <c r="AI32" s="39"/>
      <c r="AJ32" s="38" t="s">
        <v>146</v>
      </c>
      <c r="AK32" s="18"/>
      <c r="AL32" s="40"/>
      <c r="AM32" s="38" t="s">
        <v>146</v>
      </c>
      <c r="AN32" s="40"/>
      <c r="AO32" s="40"/>
      <c r="AP32" s="38" t="s">
        <v>146</v>
      </c>
      <c r="AQ32" s="40"/>
      <c r="AR32" s="38" t="s">
        <v>146</v>
      </c>
      <c r="AS32" s="40"/>
      <c r="AT32" s="40"/>
      <c r="AU32" s="38" t="s">
        <v>146</v>
      </c>
      <c r="AV32" s="19"/>
      <c r="AW32" s="39"/>
      <c r="AX32" s="38" t="s">
        <v>146</v>
      </c>
      <c r="AY32" s="106"/>
      <c r="AZ32" s="106"/>
      <c r="BA32" s="100"/>
      <c r="BB32" s="100"/>
      <c r="BC32" s="99"/>
      <c r="BD32" s="108"/>
      <c r="BE32" s="99"/>
      <c r="BF32" s="11">
        <v>5</v>
      </c>
      <c r="BG32" s="12"/>
      <c r="BH32" s="39"/>
      <c r="BI32" s="37"/>
      <c r="BJ32" s="37"/>
      <c r="BK32" s="40"/>
    </row>
    <row r="33" spans="1:63">
      <c r="A33" s="86"/>
      <c r="B33" s="86"/>
      <c r="C33" s="87"/>
      <c r="D33" s="86"/>
      <c r="E33" s="102"/>
      <c r="F33" s="103"/>
      <c r="G33" s="101"/>
      <c r="H33" s="100" t="s">
        <v>146</v>
      </c>
      <c r="I33" s="86"/>
      <c r="J33" s="100" t="s">
        <v>146</v>
      </c>
      <c r="K33" s="86" t="str">
        <f>IFERROR(VLOOKUP(L33,[2]Tablas!$F$9:$G$22,2,FALSE),"")</f>
        <v/>
      </c>
      <c r="L33" s="123" t="str">
        <f>IFERROR(+H33*J33,"")</f>
        <v/>
      </c>
      <c r="M33" s="16"/>
      <c r="N33" s="39"/>
      <c r="O33" s="38" t="s">
        <v>146</v>
      </c>
      <c r="P33" s="40"/>
      <c r="Q33" s="40"/>
      <c r="R33" s="38" t="s">
        <v>146</v>
      </c>
      <c r="S33" s="40"/>
      <c r="T33" s="40"/>
      <c r="U33" s="38" t="s">
        <v>146</v>
      </c>
      <c r="V33" s="40"/>
      <c r="W33" s="38" t="s">
        <v>146</v>
      </c>
      <c r="X33" s="40"/>
      <c r="Y33" s="40"/>
      <c r="Z33" s="38" t="s">
        <v>146</v>
      </c>
      <c r="AA33" s="40"/>
      <c r="AB33" s="39"/>
      <c r="AC33" s="38" t="s">
        <v>146</v>
      </c>
      <c r="AD33" s="100">
        <v>0</v>
      </c>
      <c r="AE33" s="100">
        <v>0</v>
      </c>
      <c r="AF33" s="100" t="s">
        <v>146</v>
      </c>
      <c r="AG33" s="99" t="s">
        <v>146</v>
      </c>
      <c r="AH33" s="17"/>
      <c r="AI33" s="39"/>
      <c r="AJ33" s="38" t="s">
        <v>146</v>
      </c>
      <c r="AK33" s="18"/>
      <c r="AL33" s="40"/>
      <c r="AM33" s="38" t="s">
        <v>146</v>
      </c>
      <c r="AN33" s="40"/>
      <c r="AO33" s="40"/>
      <c r="AP33" s="38" t="s">
        <v>146</v>
      </c>
      <c r="AQ33" s="40"/>
      <c r="AR33" s="38" t="s">
        <v>146</v>
      </c>
      <c r="AS33" s="40"/>
      <c r="AT33" s="40"/>
      <c r="AU33" s="38" t="s">
        <v>146</v>
      </c>
      <c r="AV33" s="19"/>
      <c r="AW33" s="39"/>
      <c r="AX33" s="38" t="s">
        <v>146</v>
      </c>
      <c r="AY33" s="104">
        <v>0</v>
      </c>
      <c r="AZ33" s="104">
        <v>0</v>
      </c>
      <c r="BA33" s="100"/>
      <c r="BB33" s="100" t="e">
        <v>#VALUE!</v>
      </c>
      <c r="BC33" s="99" t="e">
        <v>#VALUE!</v>
      </c>
      <c r="BD33" s="108" t="s">
        <v>146</v>
      </c>
      <c r="BE33" s="99" t="s">
        <v>146</v>
      </c>
      <c r="BF33" s="10">
        <v>1</v>
      </c>
      <c r="BG33" s="14"/>
      <c r="BH33" s="39"/>
      <c r="BI33" s="37"/>
      <c r="BJ33" s="37"/>
      <c r="BK33" s="15"/>
    </row>
    <row r="34" spans="1:63">
      <c r="A34" s="86"/>
      <c r="B34" s="86"/>
      <c r="C34" s="87"/>
      <c r="D34" s="86"/>
      <c r="E34" s="102"/>
      <c r="F34" s="103"/>
      <c r="G34" s="101"/>
      <c r="H34" s="100"/>
      <c r="I34" s="86"/>
      <c r="J34" s="100"/>
      <c r="K34" s="86"/>
      <c r="L34" s="123"/>
      <c r="M34" s="16"/>
      <c r="N34" s="39"/>
      <c r="O34" s="38" t="s">
        <v>146</v>
      </c>
      <c r="P34" s="40"/>
      <c r="Q34" s="40"/>
      <c r="R34" s="38" t="s">
        <v>146</v>
      </c>
      <c r="S34" s="40"/>
      <c r="T34" s="40"/>
      <c r="U34" s="38" t="s">
        <v>146</v>
      </c>
      <c r="V34" s="40"/>
      <c r="W34" s="38" t="s">
        <v>146</v>
      </c>
      <c r="X34" s="40"/>
      <c r="Y34" s="40"/>
      <c r="Z34" s="38" t="s">
        <v>146</v>
      </c>
      <c r="AA34" s="40"/>
      <c r="AB34" s="39"/>
      <c r="AC34" s="38" t="s">
        <v>146</v>
      </c>
      <c r="AD34" s="100"/>
      <c r="AE34" s="100"/>
      <c r="AF34" s="100"/>
      <c r="AG34" s="99"/>
      <c r="AH34" s="17"/>
      <c r="AI34" s="39"/>
      <c r="AJ34" s="38" t="s">
        <v>146</v>
      </c>
      <c r="AK34" s="18"/>
      <c r="AL34" s="40"/>
      <c r="AM34" s="38" t="s">
        <v>146</v>
      </c>
      <c r="AN34" s="40"/>
      <c r="AO34" s="40"/>
      <c r="AP34" s="38" t="s">
        <v>146</v>
      </c>
      <c r="AQ34" s="40"/>
      <c r="AR34" s="38" t="s">
        <v>146</v>
      </c>
      <c r="AS34" s="40"/>
      <c r="AT34" s="40"/>
      <c r="AU34" s="38" t="s">
        <v>146</v>
      </c>
      <c r="AV34" s="19"/>
      <c r="AW34" s="39"/>
      <c r="AX34" s="38" t="s">
        <v>146</v>
      </c>
      <c r="AY34" s="105"/>
      <c r="AZ34" s="105"/>
      <c r="BA34" s="100"/>
      <c r="BB34" s="100"/>
      <c r="BC34" s="99"/>
      <c r="BD34" s="108"/>
      <c r="BE34" s="99"/>
      <c r="BF34" s="11">
        <v>2</v>
      </c>
      <c r="BG34" s="12"/>
      <c r="BH34" s="39"/>
      <c r="BI34" s="37"/>
      <c r="BJ34" s="37"/>
      <c r="BK34" s="15"/>
    </row>
    <row r="35" spans="1:63">
      <c r="A35" s="86"/>
      <c r="B35" s="86"/>
      <c r="C35" s="87"/>
      <c r="D35" s="86"/>
      <c r="E35" s="102"/>
      <c r="F35" s="103"/>
      <c r="G35" s="101"/>
      <c r="H35" s="100"/>
      <c r="I35" s="86"/>
      <c r="J35" s="100"/>
      <c r="K35" s="86"/>
      <c r="L35" s="123"/>
      <c r="M35" s="16"/>
      <c r="N35" s="39"/>
      <c r="O35" s="38" t="s">
        <v>146</v>
      </c>
      <c r="P35" s="40"/>
      <c r="Q35" s="40"/>
      <c r="R35" s="38" t="s">
        <v>146</v>
      </c>
      <c r="S35" s="40"/>
      <c r="T35" s="40"/>
      <c r="U35" s="38" t="s">
        <v>146</v>
      </c>
      <c r="V35" s="40"/>
      <c r="W35" s="38" t="s">
        <v>146</v>
      </c>
      <c r="X35" s="40"/>
      <c r="Y35" s="40"/>
      <c r="Z35" s="38" t="s">
        <v>146</v>
      </c>
      <c r="AA35" s="40"/>
      <c r="AB35" s="39"/>
      <c r="AC35" s="38" t="s">
        <v>146</v>
      </c>
      <c r="AD35" s="100"/>
      <c r="AE35" s="100"/>
      <c r="AF35" s="100"/>
      <c r="AG35" s="99"/>
      <c r="AH35" s="17"/>
      <c r="AI35" s="39"/>
      <c r="AJ35" s="38" t="s">
        <v>146</v>
      </c>
      <c r="AK35" s="18"/>
      <c r="AL35" s="40"/>
      <c r="AM35" s="38" t="s">
        <v>146</v>
      </c>
      <c r="AN35" s="40"/>
      <c r="AO35" s="40"/>
      <c r="AP35" s="38" t="s">
        <v>146</v>
      </c>
      <c r="AQ35" s="40"/>
      <c r="AR35" s="38" t="s">
        <v>146</v>
      </c>
      <c r="AS35" s="40"/>
      <c r="AT35" s="40"/>
      <c r="AU35" s="38" t="s">
        <v>146</v>
      </c>
      <c r="AV35" s="19"/>
      <c r="AW35" s="39"/>
      <c r="AX35" s="38" t="s">
        <v>146</v>
      </c>
      <c r="AY35" s="105"/>
      <c r="AZ35" s="105"/>
      <c r="BA35" s="100"/>
      <c r="BB35" s="100"/>
      <c r="BC35" s="99"/>
      <c r="BD35" s="108"/>
      <c r="BE35" s="99"/>
      <c r="BF35" s="11">
        <v>3</v>
      </c>
      <c r="BG35" s="12"/>
      <c r="BH35" s="39"/>
      <c r="BI35" s="37"/>
      <c r="BJ35" s="37"/>
      <c r="BK35" s="40"/>
    </row>
    <row r="36" spans="1:63">
      <c r="A36" s="86"/>
      <c r="B36" s="86"/>
      <c r="C36" s="87"/>
      <c r="D36" s="86"/>
      <c r="E36" s="102"/>
      <c r="F36" s="103"/>
      <c r="G36" s="101"/>
      <c r="H36" s="100"/>
      <c r="I36" s="86"/>
      <c r="J36" s="100"/>
      <c r="K36" s="86"/>
      <c r="L36" s="123"/>
      <c r="M36" s="16"/>
      <c r="N36" s="39"/>
      <c r="O36" s="38" t="s">
        <v>146</v>
      </c>
      <c r="P36" s="40"/>
      <c r="Q36" s="40"/>
      <c r="R36" s="38" t="s">
        <v>146</v>
      </c>
      <c r="S36" s="40"/>
      <c r="T36" s="40"/>
      <c r="U36" s="38" t="s">
        <v>146</v>
      </c>
      <c r="V36" s="40"/>
      <c r="W36" s="38" t="s">
        <v>146</v>
      </c>
      <c r="X36" s="40"/>
      <c r="Y36" s="40"/>
      <c r="Z36" s="38" t="s">
        <v>146</v>
      </c>
      <c r="AA36" s="40"/>
      <c r="AB36" s="39"/>
      <c r="AC36" s="38" t="s">
        <v>146</v>
      </c>
      <c r="AD36" s="100"/>
      <c r="AE36" s="100"/>
      <c r="AF36" s="100"/>
      <c r="AG36" s="99"/>
      <c r="AH36" s="17"/>
      <c r="AI36" s="39"/>
      <c r="AJ36" s="38" t="s">
        <v>146</v>
      </c>
      <c r="AK36" s="18"/>
      <c r="AL36" s="40"/>
      <c r="AM36" s="38" t="s">
        <v>146</v>
      </c>
      <c r="AN36" s="40"/>
      <c r="AO36" s="40"/>
      <c r="AP36" s="38" t="s">
        <v>146</v>
      </c>
      <c r="AQ36" s="40"/>
      <c r="AR36" s="38" t="s">
        <v>146</v>
      </c>
      <c r="AS36" s="40"/>
      <c r="AT36" s="40"/>
      <c r="AU36" s="38" t="s">
        <v>146</v>
      </c>
      <c r="AV36" s="19"/>
      <c r="AW36" s="39"/>
      <c r="AX36" s="38" t="s">
        <v>146</v>
      </c>
      <c r="AY36" s="105"/>
      <c r="AZ36" s="105"/>
      <c r="BA36" s="100"/>
      <c r="BB36" s="100"/>
      <c r="BC36" s="99"/>
      <c r="BD36" s="108"/>
      <c r="BE36" s="99"/>
      <c r="BF36" s="11">
        <v>4</v>
      </c>
      <c r="BG36" s="12"/>
      <c r="BH36" s="39"/>
      <c r="BI36" s="37"/>
      <c r="BJ36" s="37"/>
      <c r="BK36" s="40"/>
    </row>
    <row r="37" spans="1:63">
      <c r="A37" s="86"/>
      <c r="B37" s="86"/>
      <c r="C37" s="87"/>
      <c r="D37" s="86"/>
      <c r="E37" s="102"/>
      <c r="F37" s="103"/>
      <c r="G37" s="101"/>
      <c r="H37" s="100"/>
      <c r="I37" s="86"/>
      <c r="J37" s="100"/>
      <c r="K37" s="86"/>
      <c r="L37" s="123"/>
      <c r="M37" s="16"/>
      <c r="N37" s="39"/>
      <c r="O37" s="38" t="s">
        <v>146</v>
      </c>
      <c r="P37" s="40"/>
      <c r="Q37" s="40"/>
      <c r="R37" s="38" t="s">
        <v>146</v>
      </c>
      <c r="S37" s="40"/>
      <c r="T37" s="40"/>
      <c r="U37" s="38" t="s">
        <v>146</v>
      </c>
      <c r="V37" s="40"/>
      <c r="W37" s="38" t="s">
        <v>146</v>
      </c>
      <c r="X37" s="40"/>
      <c r="Y37" s="40"/>
      <c r="Z37" s="38" t="s">
        <v>146</v>
      </c>
      <c r="AA37" s="40"/>
      <c r="AB37" s="39"/>
      <c r="AC37" s="38" t="s">
        <v>146</v>
      </c>
      <c r="AD37" s="100"/>
      <c r="AE37" s="100"/>
      <c r="AF37" s="100"/>
      <c r="AG37" s="99"/>
      <c r="AH37" s="17"/>
      <c r="AI37" s="39"/>
      <c r="AJ37" s="38" t="s">
        <v>146</v>
      </c>
      <c r="AK37" s="18"/>
      <c r="AL37" s="40"/>
      <c r="AM37" s="38" t="s">
        <v>146</v>
      </c>
      <c r="AN37" s="40"/>
      <c r="AO37" s="40"/>
      <c r="AP37" s="38" t="s">
        <v>146</v>
      </c>
      <c r="AQ37" s="40"/>
      <c r="AR37" s="38" t="s">
        <v>146</v>
      </c>
      <c r="AS37" s="40"/>
      <c r="AT37" s="40"/>
      <c r="AU37" s="38" t="s">
        <v>146</v>
      </c>
      <c r="AV37" s="19"/>
      <c r="AW37" s="39"/>
      <c r="AX37" s="38" t="s">
        <v>146</v>
      </c>
      <c r="AY37" s="106"/>
      <c r="AZ37" s="106"/>
      <c r="BA37" s="100"/>
      <c r="BB37" s="100"/>
      <c r="BC37" s="99"/>
      <c r="BD37" s="108"/>
      <c r="BE37" s="99"/>
      <c r="BF37" s="11">
        <v>5</v>
      </c>
      <c r="BG37" s="12"/>
      <c r="BH37" s="39"/>
      <c r="BI37" s="37"/>
      <c r="BJ37" s="37"/>
      <c r="BK37" s="40"/>
    </row>
    <row r="38" spans="1:63">
      <c r="A38" s="86"/>
      <c r="B38" s="86"/>
      <c r="C38" s="87"/>
      <c r="D38" s="86"/>
      <c r="E38" s="102"/>
      <c r="F38" s="103"/>
      <c r="G38" s="101"/>
      <c r="H38" s="100" t="s">
        <v>146</v>
      </c>
      <c r="I38" s="86"/>
      <c r="J38" s="100" t="s">
        <v>146</v>
      </c>
      <c r="K38" s="86" t="str">
        <f>IFERROR(VLOOKUP(L38,[2]Tablas!$F$9:$G$22,2,FALSE),"")</f>
        <v/>
      </c>
      <c r="L38" s="123" t="str">
        <f>IFERROR(+H38*J38,"")</f>
        <v/>
      </c>
      <c r="M38" s="16"/>
      <c r="N38" s="39"/>
      <c r="O38" s="38" t="s">
        <v>146</v>
      </c>
      <c r="P38" s="40"/>
      <c r="Q38" s="40"/>
      <c r="R38" s="38" t="s">
        <v>146</v>
      </c>
      <c r="S38" s="40"/>
      <c r="T38" s="40"/>
      <c r="U38" s="38" t="s">
        <v>146</v>
      </c>
      <c r="V38" s="40"/>
      <c r="W38" s="38" t="s">
        <v>146</v>
      </c>
      <c r="X38" s="40"/>
      <c r="Y38" s="40"/>
      <c r="Z38" s="38" t="s">
        <v>146</v>
      </c>
      <c r="AA38" s="40"/>
      <c r="AB38" s="39"/>
      <c r="AC38" s="38" t="s">
        <v>146</v>
      </c>
      <c r="AD38" s="100">
        <v>0</v>
      </c>
      <c r="AE38" s="100">
        <v>0</v>
      </c>
      <c r="AF38" s="100" t="s">
        <v>146</v>
      </c>
      <c r="AG38" s="99" t="s">
        <v>146</v>
      </c>
      <c r="AH38" s="17"/>
      <c r="AI38" s="39"/>
      <c r="AJ38" s="38" t="s">
        <v>146</v>
      </c>
      <c r="AK38" s="18"/>
      <c r="AL38" s="40"/>
      <c r="AM38" s="38" t="s">
        <v>146</v>
      </c>
      <c r="AN38" s="40"/>
      <c r="AO38" s="40"/>
      <c r="AP38" s="38" t="s">
        <v>146</v>
      </c>
      <c r="AQ38" s="40"/>
      <c r="AR38" s="38" t="s">
        <v>146</v>
      </c>
      <c r="AS38" s="40"/>
      <c r="AT38" s="40"/>
      <c r="AU38" s="38" t="s">
        <v>146</v>
      </c>
      <c r="AV38" s="19"/>
      <c r="AW38" s="39"/>
      <c r="AX38" s="38" t="s">
        <v>146</v>
      </c>
      <c r="AY38" s="104">
        <v>0</v>
      </c>
      <c r="AZ38" s="104">
        <v>0</v>
      </c>
      <c r="BA38" s="100"/>
      <c r="BB38" s="100" t="e">
        <v>#VALUE!</v>
      </c>
      <c r="BC38" s="99" t="e">
        <v>#VALUE!</v>
      </c>
      <c r="BD38" s="108" t="s">
        <v>146</v>
      </c>
      <c r="BE38" s="99" t="s">
        <v>146</v>
      </c>
      <c r="BF38" s="10">
        <v>1</v>
      </c>
      <c r="BG38" s="14"/>
      <c r="BH38" s="39"/>
      <c r="BI38" s="37"/>
      <c r="BJ38" s="37"/>
      <c r="BK38" s="15"/>
    </row>
    <row r="39" spans="1:63">
      <c r="A39" s="86"/>
      <c r="B39" s="86"/>
      <c r="C39" s="87"/>
      <c r="D39" s="86"/>
      <c r="E39" s="102"/>
      <c r="F39" s="103"/>
      <c r="G39" s="101"/>
      <c r="H39" s="100"/>
      <c r="I39" s="86"/>
      <c r="J39" s="100"/>
      <c r="K39" s="86"/>
      <c r="L39" s="123"/>
      <c r="M39" s="16"/>
      <c r="N39" s="39"/>
      <c r="O39" s="38" t="s">
        <v>146</v>
      </c>
      <c r="P39" s="40"/>
      <c r="Q39" s="40"/>
      <c r="R39" s="38" t="s">
        <v>146</v>
      </c>
      <c r="S39" s="40"/>
      <c r="T39" s="40"/>
      <c r="U39" s="38" t="s">
        <v>146</v>
      </c>
      <c r="V39" s="40"/>
      <c r="W39" s="38" t="s">
        <v>146</v>
      </c>
      <c r="X39" s="40"/>
      <c r="Y39" s="40"/>
      <c r="Z39" s="38" t="s">
        <v>146</v>
      </c>
      <c r="AA39" s="40"/>
      <c r="AB39" s="39"/>
      <c r="AC39" s="38" t="s">
        <v>146</v>
      </c>
      <c r="AD39" s="100"/>
      <c r="AE39" s="100"/>
      <c r="AF39" s="100"/>
      <c r="AG39" s="99"/>
      <c r="AH39" s="17"/>
      <c r="AI39" s="39"/>
      <c r="AJ39" s="38" t="s">
        <v>146</v>
      </c>
      <c r="AK39" s="18"/>
      <c r="AL39" s="40"/>
      <c r="AM39" s="38" t="s">
        <v>146</v>
      </c>
      <c r="AN39" s="40"/>
      <c r="AO39" s="40"/>
      <c r="AP39" s="38" t="s">
        <v>146</v>
      </c>
      <c r="AQ39" s="40"/>
      <c r="AR39" s="38" t="s">
        <v>146</v>
      </c>
      <c r="AS39" s="40"/>
      <c r="AT39" s="40"/>
      <c r="AU39" s="38" t="s">
        <v>146</v>
      </c>
      <c r="AV39" s="19"/>
      <c r="AW39" s="39"/>
      <c r="AX39" s="38" t="s">
        <v>146</v>
      </c>
      <c r="AY39" s="105"/>
      <c r="AZ39" s="105"/>
      <c r="BA39" s="100"/>
      <c r="BB39" s="100"/>
      <c r="BC39" s="99"/>
      <c r="BD39" s="108"/>
      <c r="BE39" s="99"/>
      <c r="BF39" s="11">
        <v>2</v>
      </c>
      <c r="BG39" s="12"/>
      <c r="BH39" s="39"/>
      <c r="BI39" s="37"/>
      <c r="BJ39" s="37"/>
      <c r="BK39" s="15"/>
    </row>
    <row r="40" spans="1:63">
      <c r="A40" s="86"/>
      <c r="B40" s="86"/>
      <c r="C40" s="87"/>
      <c r="D40" s="86"/>
      <c r="E40" s="102"/>
      <c r="F40" s="103"/>
      <c r="G40" s="101"/>
      <c r="H40" s="100"/>
      <c r="I40" s="86"/>
      <c r="J40" s="100"/>
      <c r="K40" s="86"/>
      <c r="L40" s="123"/>
      <c r="M40" s="16"/>
      <c r="N40" s="39"/>
      <c r="O40" s="38" t="s">
        <v>146</v>
      </c>
      <c r="P40" s="40"/>
      <c r="Q40" s="40"/>
      <c r="R40" s="38" t="s">
        <v>146</v>
      </c>
      <c r="S40" s="40"/>
      <c r="T40" s="40"/>
      <c r="U40" s="38" t="s">
        <v>146</v>
      </c>
      <c r="V40" s="40"/>
      <c r="W40" s="38" t="s">
        <v>146</v>
      </c>
      <c r="X40" s="40"/>
      <c r="Y40" s="40"/>
      <c r="Z40" s="38" t="s">
        <v>146</v>
      </c>
      <c r="AA40" s="40"/>
      <c r="AB40" s="39"/>
      <c r="AC40" s="38" t="s">
        <v>146</v>
      </c>
      <c r="AD40" s="100"/>
      <c r="AE40" s="100"/>
      <c r="AF40" s="100"/>
      <c r="AG40" s="99"/>
      <c r="AH40" s="17"/>
      <c r="AI40" s="39"/>
      <c r="AJ40" s="38" t="s">
        <v>146</v>
      </c>
      <c r="AK40" s="18"/>
      <c r="AL40" s="40"/>
      <c r="AM40" s="38" t="s">
        <v>146</v>
      </c>
      <c r="AN40" s="40"/>
      <c r="AO40" s="40"/>
      <c r="AP40" s="38" t="s">
        <v>146</v>
      </c>
      <c r="AQ40" s="40"/>
      <c r="AR40" s="38" t="s">
        <v>146</v>
      </c>
      <c r="AS40" s="40"/>
      <c r="AT40" s="40"/>
      <c r="AU40" s="38" t="s">
        <v>146</v>
      </c>
      <c r="AV40" s="19"/>
      <c r="AW40" s="39"/>
      <c r="AX40" s="38" t="s">
        <v>146</v>
      </c>
      <c r="AY40" s="105"/>
      <c r="AZ40" s="105"/>
      <c r="BA40" s="100"/>
      <c r="BB40" s="100"/>
      <c r="BC40" s="99"/>
      <c r="BD40" s="108"/>
      <c r="BE40" s="99"/>
      <c r="BF40" s="11">
        <v>3</v>
      </c>
      <c r="BG40" s="12"/>
      <c r="BH40" s="39"/>
      <c r="BI40" s="37"/>
      <c r="BJ40" s="37"/>
      <c r="BK40" s="40"/>
    </row>
    <row r="41" spans="1:63">
      <c r="A41" s="86"/>
      <c r="B41" s="86"/>
      <c r="C41" s="87"/>
      <c r="D41" s="86"/>
      <c r="E41" s="102"/>
      <c r="F41" s="103"/>
      <c r="G41" s="101"/>
      <c r="H41" s="100"/>
      <c r="I41" s="86"/>
      <c r="J41" s="100"/>
      <c r="K41" s="86"/>
      <c r="L41" s="123"/>
      <c r="M41" s="16"/>
      <c r="N41" s="39"/>
      <c r="O41" s="38" t="s">
        <v>146</v>
      </c>
      <c r="P41" s="40"/>
      <c r="Q41" s="40"/>
      <c r="R41" s="38" t="s">
        <v>146</v>
      </c>
      <c r="S41" s="40"/>
      <c r="T41" s="40"/>
      <c r="U41" s="38" t="s">
        <v>146</v>
      </c>
      <c r="V41" s="40"/>
      <c r="W41" s="38" t="s">
        <v>146</v>
      </c>
      <c r="X41" s="40"/>
      <c r="Y41" s="40"/>
      <c r="Z41" s="38" t="s">
        <v>146</v>
      </c>
      <c r="AA41" s="40"/>
      <c r="AB41" s="39"/>
      <c r="AC41" s="38" t="s">
        <v>146</v>
      </c>
      <c r="AD41" s="100"/>
      <c r="AE41" s="100"/>
      <c r="AF41" s="100"/>
      <c r="AG41" s="99"/>
      <c r="AH41" s="17"/>
      <c r="AI41" s="39"/>
      <c r="AJ41" s="38" t="s">
        <v>146</v>
      </c>
      <c r="AK41" s="18"/>
      <c r="AL41" s="40"/>
      <c r="AM41" s="38" t="s">
        <v>146</v>
      </c>
      <c r="AN41" s="40"/>
      <c r="AO41" s="40"/>
      <c r="AP41" s="38" t="s">
        <v>146</v>
      </c>
      <c r="AQ41" s="40"/>
      <c r="AR41" s="38" t="s">
        <v>146</v>
      </c>
      <c r="AS41" s="40"/>
      <c r="AT41" s="40"/>
      <c r="AU41" s="38" t="s">
        <v>146</v>
      </c>
      <c r="AV41" s="19"/>
      <c r="AW41" s="39"/>
      <c r="AX41" s="38" t="s">
        <v>146</v>
      </c>
      <c r="AY41" s="105"/>
      <c r="AZ41" s="105"/>
      <c r="BA41" s="100"/>
      <c r="BB41" s="100"/>
      <c r="BC41" s="99"/>
      <c r="BD41" s="108"/>
      <c r="BE41" s="99"/>
      <c r="BF41" s="11">
        <v>4</v>
      </c>
      <c r="BG41" s="12"/>
      <c r="BH41" s="39"/>
      <c r="BI41" s="37"/>
      <c r="BJ41" s="37"/>
      <c r="BK41" s="40"/>
    </row>
    <row r="42" spans="1:63">
      <c r="A42" s="86"/>
      <c r="B42" s="86"/>
      <c r="C42" s="87"/>
      <c r="D42" s="86"/>
      <c r="E42" s="102"/>
      <c r="F42" s="103"/>
      <c r="G42" s="101"/>
      <c r="H42" s="100"/>
      <c r="I42" s="86"/>
      <c r="J42" s="100"/>
      <c r="K42" s="86"/>
      <c r="L42" s="123"/>
      <c r="M42" s="16"/>
      <c r="N42" s="39"/>
      <c r="O42" s="38" t="s">
        <v>146</v>
      </c>
      <c r="P42" s="40"/>
      <c r="Q42" s="40"/>
      <c r="R42" s="38" t="s">
        <v>146</v>
      </c>
      <c r="S42" s="40"/>
      <c r="T42" s="40"/>
      <c r="U42" s="38" t="s">
        <v>146</v>
      </c>
      <c r="V42" s="40"/>
      <c r="W42" s="38" t="s">
        <v>146</v>
      </c>
      <c r="X42" s="40"/>
      <c r="Y42" s="40"/>
      <c r="Z42" s="38" t="s">
        <v>146</v>
      </c>
      <c r="AA42" s="40"/>
      <c r="AB42" s="39"/>
      <c r="AC42" s="38" t="s">
        <v>146</v>
      </c>
      <c r="AD42" s="100"/>
      <c r="AE42" s="100"/>
      <c r="AF42" s="100"/>
      <c r="AG42" s="99"/>
      <c r="AH42" s="17"/>
      <c r="AI42" s="39"/>
      <c r="AJ42" s="38" t="s">
        <v>146</v>
      </c>
      <c r="AK42" s="18"/>
      <c r="AL42" s="40"/>
      <c r="AM42" s="38" t="s">
        <v>146</v>
      </c>
      <c r="AN42" s="40"/>
      <c r="AO42" s="40"/>
      <c r="AP42" s="38" t="s">
        <v>146</v>
      </c>
      <c r="AQ42" s="40"/>
      <c r="AR42" s="38" t="s">
        <v>146</v>
      </c>
      <c r="AS42" s="40"/>
      <c r="AT42" s="40"/>
      <c r="AU42" s="38" t="s">
        <v>146</v>
      </c>
      <c r="AV42" s="19"/>
      <c r="AW42" s="39"/>
      <c r="AX42" s="38" t="s">
        <v>146</v>
      </c>
      <c r="AY42" s="106"/>
      <c r="AZ42" s="106"/>
      <c r="BA42" s="100"/>
      <c r="BB42" s="100"/>
      <c r="BC42" s="99"/>
      <c r="BD42" s="108"/>
      <c r="BE42" s="99"/>
      <c r="BF42" s="11">
        <v>5</v>
      </c>
      <c r="BG42" s="12"/>
      <c r="BH42" s="39"/>
      <c r="BI42" s="37"/>
      <c r="BJ42" s="37"/>
      <c r="BK42" s="40"/>
    </row>
    <row r="43" spans="1:63">
      <c r="A43" s="86"/>
      <c r="B43" s="86"/>
      <c r="C43" s="87"/>
      <c r="D43" s="86"/>
      <c r="E43" s="102"/>
      <c r="F43" s="103"/>
      <c r="G43" s="101"/>
      <c r="H43" s="100" t="s">
        <v>146</v>
      </c>
      <c r="I43" s="86"/>
      <c r="J43" s="100" t="s">
        <v>146</v>
      </c>
      <c r="K43" s="86" t="str">
        <f>IFERROR(VLOOKUP(L43,[2]Tablas!$F$9:$G$22,2,FALSE),"")</f>
        <v/>
      </c>
      <c r="L43" s="123" t="str">
        <f>IFERROR(+H43*J43,"")</f>
        <v/>
      </c>
      <c r="M43" s="16"/>
      <c r="N43" s="39"/>
      <c r="O43" s="38" t="s">
        <v>146</v>
      </c>
      <c r="P43" s="40"/>
      <c r="Q43" s="40"/>
      <c r="R43" s="38" t="s">
        <v>146</v>
      </c>
      <c r="S43" s="40"/>
      <c r="T43" s="40"/>
      <c r="U43" s="38" t="s">
        <v>146</v>
      </c>
      <c r="V43" s="40"/>
      <c r="W43" s="38" t="s">
        <v>146</v>
      </c>
      <c r="X43" s="40"/>
      <c r="Y43" s="40"/>
      <c r="Z43" s="38" t="s">
        <v>146</v>
      </c>
      <c r="AA43" s="40"/>
      <c r="AB43" s="39"/>
      <c r="AC43" s="38" t="s">
        <v>146</v>
      </c>
      <c r="AD43" s="100">
        <v>0</v>
      </c>
      <c r="AE43" s="100">
        <v>0</v>
      </c>
      <c r="AF43" s="100" t="s">
        <v>146</v>
      </c>
      <c r="AG43" s="99" t="s">
        <v>146</v>
      </c>
      <c r="AH43" s="17"/>
      <c r="AI43" s="39"/>
      <c r="AJ43" s="38" t="s">
        <v>146</v>
      </c>
      <c r="AK43" s="18"/>
      <c r="AL43" s="40"/>
      <c r="AM43" s="38" t="s">
        <v>146</v>
      </c>
      <c r="AN43" s="40"/>
      <c r="AO43" s="40"/>
      <c r="AP43" s="38" t="s">
        <v>146</v>
      </c>
      <c r="AQ43" s="40"/>
      <c r="AR43" s="38" t="s">
        <v>146</v>
      </c>
      <c r="AS43" s="40"/>
      <c r="AT43" s="40"/>
      <c r="AU43" s="38" t="s">
        <v>146</v>
      </c>
      <c r="AV43" s="19"/>
      <c r="AW43" s="39"/>
      <c r="AX43" s="38" t="s">
        <v>146</v>
      </c>
      <c r="AY43" s="104">
        <v>0</v>
      </c>
      <c r="AZ43" s="104">
        <v>0</v>
      </c>
      <c r="BA43" s="100"/>
      <c r="BB43" s="100" t="e">
        <v>#VALUE!</v>
      </c>
      <c r="BC43" s="99" t="e">
        <v>#VALUE!</v>
      </c>
      <c r="BD43" s="108" t="s">
        <v>146</v>
      </c>
      <c r="BE43" s="99" t="s">
        <v>146</v>
      </c>
      <c r="BF43" s="10">
        <v>1</v>
      </c>
      <c r="BG43" s="14"/>
      <c r="BH43" s="39"/>
      <c r="BI43" s="37"/>
      <c r="BJ43" s="37"/>
      <c r="BK43" s="15"/>
    </row>
    <row r="44" spans="1:63">
      <c r="A44" s="86"/>
      <c r="B44" s="86"/>
      <c r="C44" s="87"/>
      <c r="D44" s="86"/>
      <c r="E44" s="102"/>
      <c r="F44" s="103"/>
      <c r="G44" s="101"/>
      <c r="H44" s="100"/>
      <c r="I44" s="86"/>
      <c r="J44" s="100"/>
      <c r="K44" s="86"/>
      <c r="L44" s="123"/>
      <c r="M44" s="16"/>
      <c r="N44" s="39"/>
      <c r="O44" s="38" t="s">
        <v>146</v>
      </c>
      <c r="P44" s="40"/>
      <c r="Q44" s="40"/>
      <c r="R44" s="38" t="s">
        <v>146</v>
      </c>
      <c r="S44" s="40"/>
      <c r="T44" s="40"/>
      <c r="U44" s="38" t="s">
        <v>146</v>
      </c>
      <c r="V44" s="40"/>
      <c r="W44" s="38" t="s">
        <v>146</v>
      </c>
      <c r="X44" s="40"/>
      <c r="Y44" s="40"/>
      <c r="Z44" s="38" t="s">
        <v>146</v>
      </c>
      <c r="AA44" s="40"/>
      <c r="AB44" s="39"/>
      <c r="AC44" s="38" t="s">
        <v>146</v>
      </c>
      <c r="AD44" s="100"/>
      <c r="AE44" s="100"/>
      <c r="AF44" s="100"/>
      <c r="AG44" s="99"/>
      <c r="AH44" s="17"/>
      <c r="AI44" s="39"/>
      <c r="AJ44" s="38" t="s">
        <v>146</v>
      </c>
      <c r="AK44" s="18"/>
      <c r="AL44" s="40"/>
      <c r="AM44" s="38" t="s">
        <v>146</v>
      </c>
      <c r="AN44" s="40"/>
      <c r="AO44" s="40"/>
      <c r="AP44" s="38" t="s">
        <v>146</v>
      </c>
      <c r="AQ44" s="40"/>
      <c r="AR44" s="38" t="s">
        <v>146</v>
      </c>
      <c r="AS44" s="40"/>
      <c r="AT44" s="40"/>
      <c r="AU44" s="38" t="s">
        <v>146</v>
      </c>
      <c r="AV44" s="19"/>
      <c r="AW44" s="39"/>
      <c r="AX44" s="38" t="s">
        <v>146</v>
      </c>
      <c r="AY44" s="105"/>
      <c r="AZ44" s="105"/>
      <c r="BA44" s="100"/>
      <c r="BB44" s="100"/>
      <c r="BC44" s="99"/>
      <c r="BD44" s="108"/>
      <c r="BE44" s="99"/>
      <c r="BF44" s="11">
        <v>2</v>
      </c>
      <c r="BG44" s="12"/>
      <c r="BH44" s="39"/>
      <c r="BI44" s="37"/>
      <c r="BJ44" s="37"/>
      <c r="BK44" s="15"/>
    </row>
    <row r="45" spans="1:63">
      <c r="A45" s="86"/>
      <c r="B45" s="86"/>
      <c r="C45" s="87"/>
      <c r="D45" s="86"/>
      <c r="E45" s="102"/>
      <c r="F45" s="103"/>
      <c r="G45" s="101"/>
      <c r="H45" s="100"/>
      <c r="I45" s="86"/>
      <c r="J45" s="100"/>
      <c r="K45" s="86"/>
      <c r="L45" s="123"/>
      <c r="M45" s="16"/>
      <c r="N45" s="39"/>
      <c r="O45" s="38" t="s">
        <v>146</v>
      </c>
      <c r="P45" s="40"/>
      <c r="Q45" s="40"/>
      <c r="R45" s="38" t="s">
        <v>146</v>
      </c>
      <c r="S45" s="40"/>
      <c r="T45" s="40"/>
      <c r="U45" s="38" t="s">
        <v>146</v>
      </c>
      <c r="V45" s="40"/>
      <c r="W45" s="38" t="s">
        <v>146</v>
      </c>
      <c r="X45" s="40"/>
      <c r="Y45" s="40"/>
      <c r="Z45" s="38" t="s">
        <v>146</v>
      </c>
      <c r="AA45" s="40"/>
      <c r="AB45" s="39"/>
      <c r="AC45" s="38" t="s">
        <v>146</v>
      </c>
      <c r="AD45" s="100"/>
      <c r="AE45" s="100"/>
      <c r="AF45" s="100"/>
      <c r="AG45" s="99"/>
      <c r="AH45" s="17"/>
      <c r="AI45" s="39"/>
      <c r="AJ45" s="38" t="s">
        <v>146</v>
      </c>
      <c r="AK45" s="18"/>
      <c r="AL45" s="40"/>
      <c r="AM45" s="38" t="s">
        <v>146</v>
      </c>
      <c r="AN45" s="40"/>
      <c r="AO45" s="40"/>
      <c r="AP45" s="38" t="s">
        <v>146</v>
      </c>
      <c r="AQ45" s="40"/>
      <c r="AR45" s="38" t="s">
        <v>146</v>
      </c>
      <c r="AS45" s="40"/>
      <c r="AT45" s="40"/>
      <c r="AU45" s="38" t="s">
        <v>146</v>
      </c>
      <c r="AV45" s="19"/>
      <c r="AW45" s="39"/>
      <c r="AX45" s="38" t="s">
        <v>146</v>
      </c>
      <c r="AY45" s="105"/>
      <c r="AZ45" s="105"/>
      <c r="BA45" s="100"/>
      <c r="BB45" s="100"/>
      <c r="BC45" s="99"/>
      <c r="BD45" s="108"/>
      <c r="BE45" s="99"/>
      <c r="BF45" s="11">
        <v>3</v>
      </c>
      <c r="BG45" s="12"/>
      <c r="BH45" s="39"/>
      <c r="BI45" s="37"/>
      <c r="BJ45" s="37"/>
      <c r="BK45" s="40"/>
    </row>
    <row r="46" spans="1:63">
      <c r="A46" s="86"/>
      <c r="B46" s="86"/>
      <c r="C46" s="87"/>
      <c r="D46" s="86"/>
      <c r="E46" s="102"/>
      <c r="F46" s="103"/>
      <c r="G46" s="101"/>
      <c r="H46" s="100"/>
      <c r="I46" s="86"/>
      <c r="J46" s="100"/>
      <c r="K46" s="86"/>
      <c r="L46" s="123"/>
      <c r="M46" s="16"/>
      <c r="N46" s="39"/>
      <c r="O46" s="38" t="s">
        <v>146</v>
      </c>
      <c r="P46" s="40"/>
      <c r="Q46" s="40"/>
      <c r="R46" s="38" t="s">
        <v>146</v>
      </c>
      <c r="S46" s="40"/>
      <c r="T46" s="40"/>
      <c r="U46" s="38" t="s">
        <v>146</v>
      </c>
      <c r="V46" s="40"/>
      <c r="W46" s="38" t="s">
        <v>146</v>
      </c>
      <c r="X46" s="40"/>
      <c r="Y46" s="40"/>
      <c r="Z46" s="38" t="s">
        <v>146</v>
      </c>
      <c r="AA46" s="40"/>
      <c r="AB46" s="39"/>
      <c r="AC46" s="38" t="s">
        <v>146</v>
      </c>
      <c r="AD46" s="100"/>
      <c r="AE46" s="100"/>
      <c r="AF46" s="100"/>
      <c r="AG46" s="99"/>
      <c r="AH46" s="17"/>
      <c r="AI46" s="39"/>
      <c r="AJ46" s="38" t="s">
        <v>146</v>
      </c>
      <c r="AK46" s="18"/>
      <c r="AL46" s="40"/>
      <c r="AM46" s="38" t="s">
        <v>146</v>
      </c>
      <c r="AN46" s="40"/>
      <c r="AO46" s="40"/>
      <c r="AP46" s="38" t="s">
        <v>146</v>
      </c>
      <c r="AQ46" s="40"/>
      <c r="AR46" s="38" t="s">
        <v>146</v>
      </c>
      <c r="AS46" s="40"/>
      <c r="AT46" s="40"/>
      <c r="AU46" s="38" t="s">
        <v>146</v>
      </c>
      <c r="AV46" s="19"/>
      <c r="AW46" s="39"/>
      <c r="AX46" s="38" t="s">
        <v>146</v>
      </c>
      <c r="AY46" s="105"/>
      <c r="AZ46" s="105"/>
      <c r="BA46" s="100"/>
      <c r="BB46" s="100"/>
      <c r="BC46" s="99"/>
      <c r="BD46" s="108"/>
      <c r="BE46" s="99"/>
      <c r="BF46" s="11">
        <v>4</v>
      </c>
      <c r="BG46" s="12"/>
      <c r="BH46" s="39"/>
      <c r="BI46" s="37"/>
      <c r="BJ46" s="37"/>
      <c r="BK46" s="40"/>
    </row>
    <row r="47" spans="1:63">
      <c r="A47" s="86"/>
      <c r="B47" s="86"/>
      <c r="C47" s="87"/>
      <c r="D47" s="86"/>
      <c r="E47" s="102"/>
      <c r="F47" s="103"/>
      <c r="G47" s="101"/>
      <c r="H47" s="100"/>
      <c r="I47" s="86"/>
      <c r="J47" s="100"/>
      <c r="K47" s="86"/>
      <c r="L47" s="123"/>
      <c r="M47" s="16"/>
      <c r="N47" s="39"/>
      <c r="O47" s="38" t="s">
        <v>146</v>
      </c>
      <c r="P47" s="40"/>
      <c r="Q47" s="40"/>
      <c r="R47" s="38" t="s">
        <v>146</v>
      </c>
      <c r="S47" s="40"/>
      <c r="T47" s="40"/>
      <c r="U47" s="38" t="s">
        <v>146</v>
      </c>
      <c r="V47" s="40"/>
      <c r="W47" s="38" t="s">
        <v>146</v>
      </c>
      <c r="X47" s="40"/>
      <c r="Y47" s="40"/>
      <c r="Z47" s="38" t="s">
        <v>146</v>
      </c>
      <c r="AA47" s="40"/>
      <c r="AB47" s="39"/>
      <c r="AC47" s="38" t="s">
        <v>146</v>
      </c>
      <c r="AD47" s="100"/>
      <c r="AE47" s="100"/>
      <c r="AF47" s="100"/>
      <c r="AG47" s="99"/>
      <c r="AH47" s="17"/>
      <c r="AI47" s="39"/>
      <c r="AJ47" s="38" t="s">
        <v>146</v>
      </c>
      <c r="AK47" s="18"/>
      <c r="AL47" s="40"/>
      <c r="AM47" s="38" t="s">
        <v>146</v>
      </c>
      <c r="AN47" s="40"/>
      <c r="AO47" s="40"/>
      <c r="AP47" s="38" t="s">
        <v>146</v>
      </c>
      <c r="AQ47" s="40"/>
      <c r="AR47" s="38" t="s">
        <v>146</v>
      </c>
      <c r="AS47" s="40"/>
      <c r="AT47" s="40"/>
      <c r="AU47" s="38" t="s">
        <v>146</v>
      </c>
      <c r="AV47" s="19"/>
      <c r="AW47" s="39"/>
      <c r="AX47" s="38" t="s">
        <v>146</v>
      </c>
      <c r="AY47" s="106"/>
      <c r="AZ47" s="106"/>
      <c r="BA47" s="100"/>
      <c r="BB47" s="100"/>
      <c r="BC47" s="99"/>
      <c r="BD47" s="108"/>
      <c r="BE47" s="99"/>
      <c r="BF47" s="11">
        <v>5</v>
      </c>
      <c r="BG47" s="12"/>
      <c r="BH47" s="39"/>
      <c r="BI47" s="37"/>
      <c r="BJ47" s="37"/>
      <c r="BK47" s="40"/>
    </row>
  </sheetData>
  <mergeCells count="230">
    <mergeCell ref="BD43:BD47"/>
    <mergeCell ref="BE43:BE47"/>
    <mergeCell ref="L43:L47"/>
    <mergeCell ref="AD43:AD47"/>
    <mergeCell ref="AE43:AE47"/>
    <mergeCell ref="AF43:AF47"/>
    <mergeCell ref="AG43:AG47"/>
    <mergeCell ref="AY43:AY47"/>
    <mergeCell ref="J43:J47"/>
    <mergeCell ref="K43:K47"/>
    <mergeCell ref="BA38:BA42"/>
    <mergeCell ref="BB38:BB42"/>
    <mergeCell ref="BC38:BC42"/>
    <mergeCell ref="F38:F42"/>
    <mergeCell ref="AZ43:AZ47"/>
    <mergeCell ref="BA43:BA47"/>
    <mergeCell ref="BB43:BB47"/>
    <mergeCell ref="BC43:BC47"/>
    <mergeCell ref="A43:A47"/>
    <mergeCell ref="B43:B47"/>
    <mergeCell ref="C43:C47"/>
    <mergeCell ref="D43:D47"/>
    <mergeCell ref="E43:E47"/>
    <mergeCell ref="AD38:AD42"/>
    <mergeCell ref="AE38:AE42"/>
    <mergeCell ref="AF38:AF42"/>
    <mergeCell ref="AG38:AG42"/>
    <mergeCell ref="G38:G42"/>
    <mergeCell ref="H38:H42"/>
    <mergeCell ref="I38:I42"/>
    <mergeCell ref="J38:J42"/>
    <mergeCell ref="K38:K42"/>
    <mergeCell ref="L38:L42"/>
    <mergeCell ref="A38:A42"/>
    <mergeCell ref="B38:B42"/>
    <mergeCell ref="C38:C42"/>
    <mergeCell ref="D38:D42"/>
    <mergeCell ref="E38:E42"/>
    <mergeCell ref="F43:F47"/>
    <mergeCell ref="G43:G47"/>
    <mergeCell ref="H43:H47"/>
    <mergeCell ref="I43:I47"/>
    <mergeCell ref="BD33:BD37"/>
    <mergeCell ref="BE33:BE37"/>
    <mergeCell ref="L33:L37"/>
    <mergeCell ref="AD33:AD37"/>
    <mergeCell ref="AE33:AE37"/>
    <mergeCell ref="AF33:AF37"/>
    <mergeCell ref="AG33:AG37"/>
    <mergeCell ref="AY33:AY37"/>
    <mergeCell ref="BD38:BD42"/>
    <mergeCell ref="BE38:BE42"/>
    <mergeCell ref="AY38:AY42"/>
    <mergeCell ref="AZ38:AZ42"/>
    <mergeCell ref="J33:J37"/>
    <mergeCell ref="K33:K37"/>
    <mergeCell ref="BA28:BA32"/>
    <mergeCell ref="BB28:BB32"/>
    <mergeCell ref="BC28:BC32"/>
    <mergeCell ref="F28:F32"/>
    <mergeCell ref="AZ33:AZ37"/>
    <mergeCell ref="BA33:BA37"/>
    <mergeCell ref="BB33:BB37"/>
    <mergeCell ref="BC33:BC37"/>
    <mergeCell ref="A33:A37"/>
    <mergeCell ref="B33:B37"/>
    <mergeCell ref="C33:C37"/>
    <mergeCell ref="D33:D37"/>
    <mergeCell ref="E33:E37"/>
    <mergeCell ref="AD28:AD32"/>
    <mergeCell ref="AE28:AE32"/>
    <mergeCell ref="AF28:AF32"/>
    <mergeCell ref="AG28:AG32"/>
    <mergeCell ref="G28:G32"/>
    <mergeCell ref="H28:H32"/>
    <mergeCell ref="I28:I32"/>
    <mergeCell ref="J28:J32"/>
    <mergeCell ref="K28:K32"/>
    <mergeCell ref="L28:L32"/>
    <mergeCell ref="A28:A32"/>
    <mergeCell ref="B28:B32"/>
    <mergeCell ref="C28:C32"/>
    <mergeCell ref="D28:D32"/>
    <mergeCell ref="E28:E32"/>
    <mergeCell ref="F33:F37"/>
    <mergeCell ref="G33:G37"/>
    <mergeCell ref="H33:H37"/>
    <mergeCell ref="I33:I37"/>
    <mergeCell ref="BD23:BD27"/>
    <mergeCell ref="BE23:BE27"/>
    <mergeCell ref="L23:L27"/>
    <mergeCell ref="AD23:AD27"/>
    <mergeCell ref="AE23:AE27"/>
    <mergeCell ref="AF23:AF27"/>
    <mergeCell ref="AG23:AG27"/>
    <mergeCell ref="AY23:AY27"/>
    <mergeCell ref="BD28:BD32"/>
    <mergeCell ref="BE28:BE32"/>
    <mergeCell ref="AY28:AY32"/>
    <mergeCell ref="AZ28:AZ32"/>
    <mergeCell ref="J23:J27"/>
    <mergeCell ref="K23:K27"/>
    <mergeCell ref="BA18:BA22"/>
    <mergeCell ref="BB18:BB22"/>
    <mergeCell ref="BC18:BC22"/>
    <mergeCell ref="F18:F22"/>
    <mergeCell ref="AZ23:AZ27"/>
    <mergeCell ref="BA23:BA27"/>
    <mergeCell ref="BB23:BB27"/>
    <mergeCell ref="BC23:BC27"/>
    <mergeCell ref="A23:A27"/>
    <mergeCell ref="B23:B27"/>
    <mergeCell ref="C23:C27"/>
    <mergeCell ref="D23:D27"/>
    <mergeCell ref="E23:E27"/>
    <mergeCell ref="AD18:AD22"/>
    <mergeCell ref="AE18:AE22"/>
    <mergeCell ref="AF18:AF22"/>
    <mergeCell ref="AG18:AG22"/>
    <mergeCell ref="G18:G22"/>
    <mergeCell ref="H18:H22"/>
    <mergeCell ref="I18:I22"/>
    <mergeCell ref="J18:J22"/>
    <mergeCell ref="K18:K22"/>
    <mergeCell ref="L18:L22"/>
    <mergeCell ref="A18:A22"/>
    <mergeCell ref="B18:B22"/>
    <mergeCell ref="C18:C22"/>
    <mergeCell ref="D18:D22"/>
    <mergeCell ref="E18:E22"/>
    <mergeCell ref="F23:F27"/>
    <mergeCell ref="G23:G27"/>
    <mergeCell ref="H23:H27"/>
    <mergeCell ref="I23:I27"/>
    <mergeCell ref="BD13:BD17"/>
    <mergeCell ref="BE13:BE17"/>
    <mergeCell ref="L13:L17"/>
    <mergeCell ref="AD13:AD17"/>
    <mergeCell ref="AE13:AE17"/>
    <mergeCell ref="AF13:AF17"/>
    <mergeCell ref="AG13:AG17"/>
    <mergeCell ref="AY13:AY17"/>
    <mergeCell ref="BD18:BD22"/>
    <mergeCell ref="BE18:BE22"/>
    <mergeCell ref="AY18:AY22"/>
    <mergeCell ref="AZ18:AZ22"/>
    <mergeCell ref="F13:F17"/>
    <mergeCell ref="G13:G17"/>
    <mergeCell ref="H13:H17"/>
    <mergeCell ref="I13:I17"/>
    <mergeCell ref="J13:J17"/>
    <mergeCell ref="K13:K17"/>
    <mergeCell ref="BA8:BA12"/>
    <mergeCell ref="BB8:BB12"/>
    <mergeCell ref="BC8:BC12"/>
    <mergeCell ref="F8:F12"/>
    <mergeCell ref="AZ13:AZ17"/>
    <mergeCell ref="BA13:BA17"/>
    <mergeCell ref="BB13:BB17"/>
    <mergeCell ref="BC13:BC17"/>
    <mergeCell ref="BD8:BD12"/>
    <mergeCell ref="BE8:BE12"/>
    <mergeCell ref="A13:A17"/>
    <mergeCell ref="B13:B17"/>
    <mergeCell ref="C13:C17"/>
    <mergeCell ref="D13:D17"/>
    <mergeCell ref="E13:E17"/>
    <mergeCell ref="AD8:AD12"/>
    <mergeCell ref="AE8:AE12"/>
    <mergeCell ref="AF8:AF12"/>
    <mergeCell ref="AG8:AG12"/>
    <mergeCell ref="AY8:AY12"/>
    <mergeCell ref="AZ8:AZ12"/>
    <mergeCell ref="G8:G12"/>
    <mergeCell ref="H8:H12"/>
    <mergeCell ref="I8:I12"/>
    <mergeCell ref="J8:J12"/>
    <mergeCell ref="K8:K12"/>
    <mergeCell ref="L8:L12"/>
    <mergeCell ref="A8:A12"/>
    <mergeCell ref="B8:B12"/>
    <mergeCell ref="C8:C12"/>
    <mergeCell ref="D8:D12"/>
    <mergeCell ref="E8:E12"/>
    <mergeCell ref="AT2:AV2"/>
    <mergeCell ref="AZ3:AZ7"/>
    <mergeCell ref="BA3:BA7"/>
    <mergeCell ref="BB3:BB7"/>
    <mergeCell ref="BC3:BC7"/>
    <mergeCell ref="BD3:BD7"/>
    <mergeCell ref="BE3:BE7"/>
    <mergeCell ref="L3:L7"/>
    <mergeCell ref="AD3:AD7"/>
    <mergeCell ref="AE3:AE7"/>
    <mergeCell ref="AF3:AF7"/>
    <mergeCell ref="AG3:AG7"/>
    <mergeCell ref="AY3:AY7"/>
    <mergeCell ref="Q2:S2"/>
    <mergeCell ref="F3:F7"/>
    <mergeCell ref="G3:G7"/>
    <mergeCell ref="H3:H7"/>
    <mergeCell ref="I3:I7"/>
    <mergeCell ref="J3:J7"/>
    <mergeCell ref="K3:K7"/>
    <mergeCell ref="AO2:AP2"/>
    <mergeCell ref="AQ2:AS2"/>
    <mergeCell ref="A1:F1"/>
    <mergeCell ref="G1:L1"/>
    <mergeCell ref="M1:AG1"/>
    <mergeCell ref="AH1:BC1"/>
    <mergeCell ref="BD1:BE1"/>
    <mergeCell ref="BF1:BK1"/>
    <mergeCell ref="AW2:AX2"/>
    <mergeCell ref="BF2:BG2"/>
    <mergeCell ref="A3:A7"/>
    <mergeCell ref="B3:B7"/>
    <mergeCell ref="C3:C7"/>
    <mergeCell ref="D3:D7"/>
    <mergeCell ref="E3:E7"/>
    <mergeCell ref="T2:U2"/>
    <mergeCell ref="V2:X2"/>
    <mergeCell ref="Y2:AA2"/>
    <mergeCell ref="AB2:AC2"/>
    <mergeCell ref="AI2:AK2"/>
    <mergeCell ref="AL2:AN2"/>
    <mergeCell ref="D2:E2"/>
    <mergeCell ref="G2:H2"/>
    <mergeCell ref="I2:J2"/>
    <mergeCell ref="K2:L2"/>
    <mergeCell ref="N2:P2"/>
  </mergeCells>
  <conditionalFormatting sqref="AC3:AC7">
    <cfRule type="containsText" dxfId="779" priority="574" operator="containsText" text="BAJA">
      <formula>NOT(ISERROR(SEARCH("BAJA",AC3)))</formula>
    </cfRule>
    <cfRule type="containsText" dxfId="778" priority="575" operator="containsText" text="MEDIA">
      <formula>NOT(ISERROR(SEARCH("MEDIA",AC3)))</formula>
    </cfRule>
    <cfRule type="containsText" dxfId="777" priority="576" operator="containsText" text="ALTA">
      <formula>NOT(ISERROR(SEARCH("ALTA",AC3)))</formula>
    </cfRule>
  </conditionalFormatting>
  <conditionalFormatting sqref="N13 Q13 S13:T13 V13 X13:Y13 AB13 AC13:AC17 R13:R17 W13:W17 Z13:Z17 U13:U17 O13:O17">
    <cfRule type="containsText" dxfId="776" priority="571" operator="containsText" text="BAJA">
      <formula>NOT(ISERROR(SEARCH("BAJA",N13)))</formula>
    </cfRule>
    <cfRule type="containsText" dxfId="775" priority="572" operator="containsText" text="MEDIA">
      <formula>NOT(ISERROR(SEARCH("MEDIA",N13)))</formula>
    </cfRule>
    <cfRule type="containsText" dxfId="774" priority="573" operator="containsText" text="ALTA">
      <formula>NOT(ISERROR(SEARCH("ALTA",N13)))</formula>
    </cfRule>
  </conditionalFormatting>
  <conditionalFormatting sqref="AI13 AJ13:AJ17">
    <cfRule type="containsText" dxfId="773" priority="568" operator="containsText" text="BAJA">
      <formula>NOT(ISERROR(SEARCH("BAJA",AI13)))</formula>
    </cfRule>
    <cfRule type="containsText" dxfId="772" priority="569" operator="containsText" text="MEDIA">
      <formula>NOT(ISERROR(SEARCH("MEDIA",AI13)))</formula>
    </cfRule>
    <cfRule type="containsText" dxfId="771" priority="570" operator="containsText" text="ALTA">
      <formula>NOT(ISERROR(SEARCH("ALTA",AI13)))</formula>
    </cfRule>
  </conditionalFormatting>
  <conditionalFormatting sqref="AL14:AS17 AL13:AM13 AO13:AS13">
    <cfRule type="containsText" dxfId="770" priority="565" operator="containsText" text="BAJA">
      <formula>NOT(ISERROR(SEARCH("BAJA",AL13)))</formula>
    </cfRule>
    <cfRule type="containsText" dxfId="769" priority="566" operator="containsText" text="MEDIA">
      <formula>NOT(ISERROR(SEARCH("MEDIA",AL13)))</formula>
    </cfRule>
    <cfRule type="containsText" dxfId="768" priority="567" operator="containsText" text="ALTA">
      <formula>NOT(ISERROR(SEARCH("ALTA",AL13)))</formula>
    </cfRule>
  </conditionalFormatting>
  <conditionalFormatting sqref="AW13:AX17">
    <cfRule type="containsText" dxfId="767" priority="562" operator="containsText" text="BAJA">
      <formula>NOT(ISERROR(SEARCH("BAJA",AW13)))</formula>
    </cfRule>
    <cfRule type="containsText" dxfId="766" priority="563" operator="containsText" text="MEDIA">
      <formula>NOT(ISERROR(SEARCH("MEDIA",AW13)))</formula>
    </cfRule>
    <cfRule type="containsText" dxfId="765" priority="564" operator="containsText" text="ALTA">
      <formula>NOT(ISERROR(SEARCH("ALTA",AW13)))</formula>
    </cfRule>
  </conditionalFormatting>
  <conditionalFormatting sqref="AT13:AU17">
    <cfRule type="containsText" dxfId="764" priority="559" operator="containsText" text="BAJA">
      <formula>NOT(ISERROR(SEARCH("BAJA",AT13)))</formula>
    </cfRule>
    <cfRule type="containsText" dxfId="763" priority="560" operator="containsText" text="MEDIA">
      <formula>NOT(ISERROR(SEARCH("MEDIA",AT13)))</formula>
    </cfRule>
    <cfRule type="containsText" dxfId="762" priority="561" operator="containsText" text="ALTA">
      <formula>NOT(ISERROR(SEARCH("ALTA",AT13)))</formula>
    </cfRule>
  </conditionalFormatting>
  <conditionalFormatting sqref="AY13:AZ13">
    <cfRule type="containsText" dxfId="761" priority="556" operator="containsText" text="BAJA">
      <formula>NOT(ISERROR(SEARCH("BAJA",AY13)))</formula>
    </cfRule>
    <cfRule type="containsText" dxfId="760" priority="557" operator="containsText" text="MEDIA">
      <formula>NOT(ISERROR(SEARCH("MEDIA",AY13)))</formula>
    </cfRule>
    <cfRule type="containsText" dxfId="759" priority="558" operator="containsText" text="ALTA">
      <formula>NOT(ISERROR(SEARCH("ALTA",AY13)))</formula>
    </cfRule>
  </conditionalFormatting>
  <conditionalFormatting sqref="AE13">
    <cfRule type="containsText" dxfId="758" priority="553" operator="containsText" text="BAJA">
      <formula>NOT(ISERROR(SEARCH("BAJA",AE13)))</formula>
    </cfRule>
    <cfRule type="containsText" dxfId="757" priority="554" operator="containsText" text="MEDIA">
      <formula>NOT(ISERROR(SEARCH("MEDIA",AE13)))</formula>
    </cfRule>
    <cfRule type="containsText" dxfId="756" priority="555" operator="containsText" text="ALTA">
      <formula>NOT(ISERROR(SEARCH("ALTA",AE13)))</formula>
    </cfRule>
  </conditionalFormatting>
  <conditionalFormatting sqref="AD13">
    <cfRule type="containsText" dxfId="755" priority="550" operator="containsText" text="BAJA">
      <formula>NOT(ISERROR(SEARCH("BAJA",AD13)))</formula>
    </cfRule>
    <cfRule type="containsText" dxfId="754" priority="551" operator="containsText" text="MEDIA">
      <formula>NOT(ISERROR(SEARCH("MEDIA",AD13)))</formula>
    </cfRule>
    <cfRule type="containsText" dxfId="753" priority="552" operator="containsText" text="ALTA">
      <formula>NOT(ISERROR(SEARCH("ALTA",AD13)))</formula>
    </cfRule>
  </conditionalFormatting>
  <conditionalFormatting sqref="S14">
    <cfRule type="containsText" dxfId="752" priority="547" operator="containsText" text="BAJA">
      <formula>NOT(ISERROR(SEARCH("BAJA",S14)))</formula>
    </cfRule>
    <cfRule type="containsText" dxfId="751" priority="548" operator="containsText" text="MEDIA">
      <formula>NOT(ISERROR(SEARCH("MEDIA",S14)))</formula>
    </cfRule>
    <cfRule type="containsText" dxfId="750" priority="549" operator="containsText" text="ALTA">
      <formula>NOT(ISERROR(SEARCH("ALTA",S14)))</formula>
    </cfRule>
  </conditionalFormatting>
  <conditionalFormatting sqref="S15">
    <cfRule type="containsText" dxfId="749" priority="544" operator="containsText" text="BAJA">
      <formula>NOT(ISERROR(SEARCH("BAJA",S15)))</formula>
    </cfRule>
    <cfRule type="containsText" dxfId="748" priority="545" operator="containsText" text="MEDIA">
      <formula>NOT(ISERROR(SEARCH("MEDIA",S15)))</formula>
    </cfRule>
    <cfRule type="containsText" dxfId="747" priority="546" operator="containsText" text="ALTA">
      <formula>NOT(ISERROR(SEARCH("ALTA",S15)))</formula>
    </cfRule>
  </conditionalFormatting>
  <conditionalFormatting sqref="AN13">
    <cfRule type="containsText" dxfId="746" priority="541" operator="containsText" text="BAJA">
      <formula>NOT(ISERROR(SEARCH("BAJA",AN13)))</formula>
    </cfRule>
    <cfRule type="containsText" dxfId="745" priority="542" operator="containsText" text="MEDIA">
      <formula>NOT(ISERROR(SEARCH("MEDIA",AN13)))</formula>
    </cfRule>
    <cfRule type="containsText" dxfId="744" priority="543" operator="containsText" text="ALTA">
      <formula>NOT(ISERROR(SEARCH("ALTA",AN13)))</formula>
    </cfRule>
  </conditionalFormatting>
  <conditionalFormatting sqref="M13">
    <cfRule type="containsText" dxfId="743" priority="538" operator="containsText" text="BAJA">
      <formula>NOT(ISERROR(SEARCH("BAJA",M13)))</formula>
    </cfRule>
    <cfRule type="containsText" dxfId="742" priority="539" operator="containsText" text="MEDIA">
      <formula>NOT(ISERROR(SEARCH("MEDIA",M13)))</formula>
    </cfRule>
    <cfRule type="containsText" dxfId="741" priority="540" operator="containsText" text="ALTA">
      <formula>NOT(ISERROR(SEARCH("ALTA",M13)))</formula>
    </cfRule>
  </conditionalFormatting>
  <conditionalFormatting sqref="P13">
    <cfRule type="containsText" dxfId="740" priority="535" operator="containsText" text="BAJA">
      <formula>NOT(ISERROR(SEARCH("BAJA",P13)))</formula>
    </cfRule>
    <cfRule type="containsText" dxfId="739" priority="536" operator="containsText" text="MEDIA">
      <formula>NOT(ISERROR(SEARCH("MEDIA",P13)))</formula>
    </cfRule>
    <cfRule type="containsText" dxfId="738" priority="537" operator="containsText" text="ALTA">
      <formula>NOT(ISERROR(SEARCH("ALTA",P13)))</formula>
    </cfRule>
  </conditionalFormatting>
  <conditionalFormatting sqref="AA13">
    <cfRule type="containsText" dxfId="737" priority="532" operator="containsText" text="BAJA">
      <formula>NOT(ISERROR(SEARCH("BAJA",AA13)))</formula>
    </cfRule>
    <cfRule type="containsText" dxfId="736" priority="533" operator="containsText" text="MEDIA">
      <formula>NOT(ISERROR(SEARCH("MEDIA",AA13)))</formula>
    </cfRule>
    <cfRule type="containsText" dxfId="735" priority="534" operator="containsText" text="ALTA">
      <formula>NOT(ISERROR(SEARCH("ALTA",AA13)))</formula>
    </cfRule>
  </conditionalFormatting>
  <conditionalFormatting sqref="AH13">
    <cfRule type="containsText" dxfId="734" priority="529" operator="containsText" text="BAJA">
      <formula>NOT(ISERROR(SEARCH("BAJA",AH13)))</formula>
    </cfRule>
    <cfRule type="containsText" dxfId="733" priority="530" operator="containsText" text="MEDIA">
      <formula>NOT(ISERROR(SEARCH("MEDIA",AH13)))</formula>
    </cfRule>
    <cfRule type="containsText" dxfId="732" priority="531" operator="containsText" text="ALTA">
      <formula>NOT(ISERROR(SEARCH("ALTA",AH13)))</formula>
    </cfRule>
  </conditionalFormatting>
  <conditionalFormatting sqref="AK13">
    <cfRule type="containsText" dxfId="731" priority="526" operator="containsText" text="BAJA">
      <formula>NOT(ISERROR(SEARCH("BAJA",AK13)))</formula>
    </cfRule>
    <cfRule type="containsText" dxfId="730" priority="527" operator="containsText" text="MEDIA">
      <formula>NOT(ISERROR(SEARCH("MEDIA",AK13)))</formula>
    </cfRule>
    <cfRule type="containsText" dxfId="729" priority="528" operator="containsText" text="ALTA">
      <formula>NOT(ISERROR(SEARCH("ALTA",AK13)))</formula>
    </cfRule>
  </conditionalFormatting>
  <conditionalFormatting sqref="AV13">
    <cfRule type="containsText" dxfId="728" priority="523" operator="containsText" text="BAJA">
      <formula>NOT(ISERROR(SEARCH("BAJA",AV13)))</formula>
    </cfRule>
    <cfRule type="containsText" dxfId="727" priority="524" operator="containsText" text="MEDIA">
      <formula>NOT(ISERROR(SEARCH("MEDIA",AV13)))</formula>
    </cfRule>
    <cfRule type="containsText" dxfId="726" priority="525" operator="containsText" text="ALTA">
      <formula>NOT(ISERROR(SEARCH("ALTA",AV13)))</formula>
    </cfRule>
  </conditionalFormatting>
  <conditionalFormatting sqref="N18 Q18 S18:T18 V18 X18:Y18 AB18 AC18:AC22 R18:R22 W18:W22 Z18:Z22 U18:U22 O18:O22">
    <cfRule type="containsText" dxfId="725" priority="520" operator="containsText" text="BAJA">
      <formula>NOT(ISERROR(SEARCH("BAJA",N18)))</formula>
    </cfRule>
    <cfRule type="containsText" dxfId="724" priority="521" operator="containsText" text="MEDIA">
      <formula>NOT(ISERROR(SEARCH("MEDIA",N18)))</formula>
    </cfRule>
    <cfRule type="containsText" dxfId="723" priority="522" operator="containsText" text="ALTA">
      <formula>NOT(ISERROR(SEARCH("ALTA",N18)))</formula>
    </cfRule>
  </conditionalFormatting>
  <conditionalFormatting sqref="AI18 AJ18:AJ22">
    <cfRule type="containsText" dxfId="722" priority="517" operator="containsText" text="BAJA">
      <formula>NOT(ISERROR(SEARCH("BAJA",AI18)))</formula>
    </cfRule>
    <cfRule type="containsText" dxfId="721" priority="518" operator="containsText" text="MEDIA">
      <formula>NOT(ISERROR(SEARCH("MEDIA",AI18)))</formula>
    </cfRule>
    <cfRule type="containsText" dxfId="720" priority="519" operator="containsText" text="ALTA">
      <formula>NOT(ISERROR(SEARCH("ALTA",AI18)))</formula>
    </cfRule>
  </conditionalFormatting>
  <conditionalFormatting sqref="AL19:AS22 AL18:AM18 AO18:AS18">
    <cfRule type="containsText" dxfId="719" priority="514" operator="containsText" text="BAJA">
      <formula>NOT(ISERROR(SEARCH("BAJA",AL18)))</formula>
    </cfRule>
    <cfRule type="containsText" dxfId="718" priority="515" operator="containsText" text="MEDIA">
      <formula>NOT(ISERROR(SEARCH("MEDIA",AL18)))</formula>
    </cfRule>
    <cfRule type="containsText" dxfId="717" priority="516" operator="containsText" text="ALTA">
      <formula>NOT(ISERROR(SEARCH("ALTA",AL18)))</formula>
    </cfRule>
  </conditionalFormatting>
  <conditionalFormatting sqref="AW18:AX22">
    <cfRule type="containsText" dxfId="716" priority="511" operator="containsText" text="BAJA">
      <formula>NOT(ISERROR(SEARCH("BAJA",AW18)))</formula>
    </cfRule>
    <cfRule type="containsText" dxfId="715" priority="512" operator="containsText" text="MEDIA">
      <formula>NOT(ISERROR(SEARCH("MEDIA",AW18)))</formula>
    </cfRule>
    <cfRule type="containsText" dxfId="714" priority="513" operator="containsText" text="ALTA">
      <formula>NOT(ISERROR(SEARCH("ALTA",AW18)))</formula>
    </cfRule>
  </conditionalFormatting>
  <conditionalFormatting sqref="AT18:AU22">
    <cfRule type="containsText" dxfId="713" priority="508" operator="containsText" text="BAJA">
      <formula>NOT(ISERROR(SEARCH("BAJA",AT18)))</formula>
    </cfRule>
    <cfRule type="containsText" dxfId="712" priority="509" operator="containsText" text="MEDIA">
      <formula>NOT(ISERROR(SEARCH("MEDIA",AT18)))</formula>
    </cfRule>
    <cfRule type="containsText" dxfId="711" priority="510" operator="containsText" text="ALTA">
      <formula>NOT(ISERROR(SEARCH("ALTA",AT18)))</formula>
    </cfRule>
  </conditionalFormatting>
  <conditionalFormatting sqref="AY18:AZ18">
    <cfRule type="containsText" dxfId="710" priority="505" operator="containsText" text="BAJA">
      <formula>NOT(ISERROR(SEARCH("BAJA",AY18)))</formula>
    </cfRule>
    <cfRule type="containsText" dxfId="709" priority="506" operator="containsText" text="MEDIA">
      <formula>NOT(ISERROR(SEARCH("MEDIA",AY18)))</formula>
    </cfRule>
    <cfRule type="containsText" dxfId="708" priority="507" operator="containsText" text="ALTA">
      <formula>NOT(ISERROR(SEARCH("ALTA",AY18)))</formula>
    </cfRule>
  </conditionalFormatting>
  <conditionalFormatting sqref="AE18">
    <cfRule type="containsText" dxfId="707" priority="502" operator="containsText" text="BAJA">
      <formula>NOT(ISERROR(SEARCH("BAJA",AE18)))</formula>
    </cfRule>
    <cfRule type="containsText" dxfId="706" priority="503" operator="containsText" text="MEDIA">
      <formula>NOT(ISERROR(SEARCH("MEDIA",AE18)))</formula>
    </cfRule>
    <cfRule type="containsText" dxfId="705" priority="504" operator="containsText" text="ALTA">
      <formula>NOT(ISERROR(SEARCH("ALTA",AE18)))</formula>
    </cfRule>
  </conditionalFormatting>
  <conditionalFormatting sqref="AD18">
    <cfRule type="containsText" dxfId="704" priority="499" operator="containsText" text="BAJA">
      <formula>NOT(ISERROR(SEARCH("BAJA",AD18)))</formula>
    </cfRule>
    <cfRule type="containsText" dxfId="703" priority="500" operator="containsText" text="MEDIA">
      <formula>NOT(ISERROR(SEARCH("MEDIA",AD18)))</formula>
    </cfRule>
    <cfRule type="containsText" dxfId="702" priority="501" operator="containsText" text="ALTA">
      <formula>NOT(ISERROR(SEARCH("ALTA",AD18)))</formula>
    </cfRule>
  </conditionalFormatting>
  <conditionalFormatting sqref="S19">
    <cfRule type="containsText" dxfId="701" priority="496" operator="containsText" text="BAJA">
      <formula>NOT(ISERROR(SEARCH("BAJA",S19)))</formula>
    </cfRule>
    <cfRule type="containsText" dxfId="700" priority="497" operator="containsText" text="MEDIA">
      <formula>NOT(ISERROR(SEARCH("MEDIA",S19)))</formula>
    </cfRule>
    <cfRule type="containsText" dxfId="699" priority="498" operator="containsText" text="ALTA">
      <formula>NOT(ISERROR(SEARCH("ALTA",S19)))</formula>
    </cfRule>
  </conditionalFormatting>
  <conditionalFormatting sqref="S20">
    <cfRule type="containsText" dxfId="698" priority="493" operator="containsText" text="BAJA">
      <formula>NOT(ISERROR(SEARCH("BAJA",S20)))</formula>
    </cfRule>
    <cfRule type="containsText" dxfId="697" priority="494" operator="containsText" text="MEDIA">
      <formula>NOT(ISERROR(SEARCH("MEDIA",S20)))</formula>
    </cfRule>
    <cfRule type="containsText" dxfId="696" priority="495" operator="containsText" text="ALTA">
      <formula>NOT(ISERROR(SEARCH("ALTA",S20)))</formula>
    </cfRule>
  </conditionalFormatting>
  <conditionalFormatting sqref="AN18">
    <cfRule type="containsText" dxfId="695" priority="490" operator="containsText" text="BAJA">
      <formula>NOT(ISERROR(SEARCH("BAJA",AN18)))</formula>
    </cfRule>
    <cfRule type="containsText" dxfId="694" priority="491" operator="containsText" text="MEDIA">
      <formula>NOT(ISERROR(SEARCH("MEDIA",AN18)))</formula>
    </cfRule>
    <cfRule type="containsText" dxfId="693" priority="492" operator="containsText" text="ALTA">
      <formula>NOT(ISERROR(SEARCH("ALTA",AN18)))</formula>
    </cfRule>
  </conditionalFormatting>
  <conditionalFormatting sqref="M18">
    <cfRule type="containsText" dxfId="692" priority="487" operator="containsText" text="BAJA">
      <formula>NOT(ISERROR(SEARCH("BAJA",M18)))</formula>
    </cfRule>
    <cfRule type="containsText" dxfId="691" priority="488" operator="containsText" text="MEDIA">
      <formula>NOT(ISERROR(SEARCH("MEDIA",M18)))</formula>
    </cfRule>
    <cfRule type="containsText" dxfId="690" priority="489" operator="containsText" text="ALTA">
      <formula>NOT(ISERROR(SEARCH("ALTA",M18)))</formula>
    </cfRule>
  </conditionalFormatting>
  <conditionalFormatting sqref="P18">
    <cfRule type="containsText" dxfId="689" priority="484" operator="containsText" text="BAJA">
      <formula>NOT(ISERROR(SEARCH("BAJA",P18)))</formula>
    </cfRule>
    <cfRule type="containsText" dxfId="688" priority="485" operator="containsText" text="MEDIA">
      <formula>NOT(ISERROR(SEARCH("MEDIA",P18)))</formula>
    </cfRule>
    <cfRule type="containsText" dxfId="687" priority="486" operator="containsText" text="ALTA">
      <formula>NOT(ISERROR(SEARCH("ALTA",P18)))</formula>
    </cfRule>
  </conditionalFormatting>
  <conditionalFormatting sqref="AA18">
    <cfRule type="containsText" dxfId="686" priority="481" operator="containsText" text="BAJA">
      <formula>NOT(ISERROR(SEARCH("BAJA",AA18)))</formula>
    </cfRule>
    <cfRule type="containsText" dxfId="685" priority="482" operator="containsText" text="MEDIA">
      <formula>NOT(ISERROR(SEARCH("MEDIA",AA18)))</formula>
    </cfRule>
    <cfRule type="containsText" dxfId="684" priority="483" operator="containsText" text="ALTA">
      <formula>NOT(ISERROR(SEARCH("ALTA",AA18)))</formula>
    </cfRule>
  </conditionalFormatting>
  <conditionalFormatting sqref="AH18">
    <cfRule type="containsText" dxfId="683" priority="478" operator="containsText" text="BAJA">
      <formula>NOT(ISERROR(SEARCH("BAJA",AH18)))</formula>
    </cfRule>
    <cfRule type="containsText" dxfId="682" priority="479" operator="containsText" text="MEDIA">
      <formula>NOT(ISERROR(SEARCH("MEDIA",AH18)))</formula>
    </cfRule>
    <cfRule type="containsText" dxfId="681" priority="480" operator="containsText" text="ALTA">
      <formula>NOT(ISERROR(SEARCH("ALTA",AH18)))</formula>
    </cfRule>
  </conditionalFormatting>
  <conditionalFormatting sqref="AK18">
    <cfRule type="containsText" dxfId="680" priority="475" operator="containsText" text="BAJA">
      <formula>NOT(ISERROR(SEARCH("BAJA",AK18)))</formula>
    </cfRule>
    <cfRule type="containsText" dxfId="679" priority="476" operator="containsText" text="MEDIA">
      <formula>NOT(ISERROR(SEARCH("MEDIA",AK18)))</formula>
    </cfRule>
    <cfRule type="containsText" dxfId="678" priority="477" operator="containsText" text="ALTA">
      <formula>NOT(ISERROR(SEARCH("ALTA",AK18)))</formula>
    </cfRule>
  </conditionalFormatting>
  <conditionalFormatting sqref="AV18">
    <cfRule type="containsText" dxfId="677" priority="472" operator="containsText" text="BAJA">
      <formula>NOT(ISERROR(SEARCH("BAJA",AV18)))</formula>
    </cfRule>
    <cfRule type="containsText" dxfId="676" priority="473" operator="containsText" text="MEDIA">
      <formula>NOT(ISERROR(SEARCH("MEDIA",AV18)))</formula>
    </cfRule>
    <cfRule type="containsText" dxfId="675" priority="474" operator="containsText" text="ALTA">
      <formula>NOT(ISERROR(SEARCH("ALTA",AV18)))</formula>
    </cfRule>
  </conditionalFormatting>
  <conditionalFormatting sqref="N23 Q23 S23:T23 V23 X23:Y23 AB23 AC23:AC27 R23:R27 W23:W27 Z23:Z27 U23:U27 O23:O27">
    <cfRule type="containsText" dxfId="674" priority="469" operator="containsText" text="BAJA">
      <formula>NOT(ISERROR(SEARCH("BAJA",N23)))</formula>
    </cfRule>
    <cfRule type="containsText" dxfId="673" priority="470" operator="containsText" text="MEDIA">
      <formula>NOT(ISERROR(SEARCH("MEDIA",N23)))</formula>
    </cfRule>
    <cfRule type="containsText" dxfId="672" priority="471" operator="containsText" text="ALTA">
      <formula>NOT(ISERROR(SEARCH("ALTA",N23)))</formula>
    </cfRule>
  </conditionalFormatting>
  <conditionalFormatting sqref="AI23 AJ23:AJ27">
    <cfRule type="containsText" dxfId="671" priority="466" operator="containsText" text="BAJA">
      <formula>NOT(ISERROR(SEARCH("BAJA",AI23)))</formula>
    </cfRule>
    <cfRule type="containsText" dxfId="670" priority="467" operator="containsText" text="MEDIA">
      <formula>NOT(ISERROR(SEARCH("MEDIA",AI23)))</formula>
    </cfRule>
    <cfRule type="containsText" dxfId="669" priority="468" operator="containsText" text="ALTA">
      <formula>NOT(ISERROR(SEARCH("ALTA",AI23)))</formula>
    </cfRule>
  </conditionalFormatting>
  <conditionalFormatting sqref="AL24:AS27 AL23:AM23 AO23:AS23">
    <cfRule type="containsText" dxfId="668" priority="463" operator="containsText" text="BAJA">
      <formula>NOT(ISERROR(SEARCH("BAJA",AL23)))</formula>
    </cfRule>
    <cfRule type="containsText" dxfId="667" priority="464" operator="containsText" text="MEDIA">
      <formula>NOT(ISERROR(SEARCH("MEDIA",AL23)))</formula>
    </cfRule>
    <cfRule type="containsText" dxfId="666" priority="465" operator="containsText" text="ALTA">
      <formula>NOT(ISERROR(SEARCH("ALTA",AL23)))</formula>
    </cfRule>
  </conditionalFormatting>
  <conditionalFormatting sqref="AW23:AX27">
    <cfRule type="containsText" dxfId="665" priority="460" operator="containsText" text="BAJA">
      <formula>NOT(ISERROR(SEARCH("BAJA",AW23)))</formula>
    </cfRule>
    <cfRule type="containsText" dxfId="664" priority="461" operator="containsText" text="MEDIA">
      <formula>NOT(ISERROR(SEARCH("MEDIA",AW23)))</formula>
    </cfRule>
    <cfRule type="containsText" dxfId="663" priority="462" operator="containsText" text="ALTA">
      <formula>NOT(ISERROR(SEARCH("ALTA",AW23)))</formula>
    </cfRule>
  </conditionalFormatting>
  <conditionalFormatting sqref="AT23:AU27">
    <cfRule type="containsText" dxfId="662" priority="457" operator="containsText" text="BAJA">
      <formula>NOT(ISERROR(SEARCH("BAJA",AT23)))</formula>
    </cfRule>
    <cfRule type="containsText" dxfId="661" priority="458" operator="containsText" text="MEDIA">
      <formula>NOT(ISERROR(SEARCH("MEDIA",AT23)))</formula>
    </cfRule>
    <cfRule type="containsText" dxfId="660" priority="459" operator="containsText" text="ALTA">
      <formula>NOT(ISERROR(SEARCH("ALTA",AT23)))</formula>
    </cfRule>
  </conditionalFormatting>
  <conditionalFormatting sqref="AY23:AZ23">
    <cfRule type="containsText" dxfId="659" priority="454" operator="containsText" text="BAJA">
      <formula>NOT(ISERROR(SEARCH("BAJA",AY23)))</formula>
    </cfRule>
    <cfRule type="containsText" dxfId="658" priority="455" operator="containsText" text="MEDIA">
      <formula>NOT(ISERROR(SEARCH("MEDIA",AY23)))</formula>
    </cfRule>
    <cfRule type="containsText" dxfId="657" priority="456" operator="containsText" text="ALTA">
      <formula>NOT(ISERROR(SEARCH("ALTA",AY23)))</formula>
    </cfRule>
  </conditionalFormatting>
  <conditionalFormatting sqref="AE23">
    <cfRule type="containsText" dxfId="656" priority="451" operator="containsText" text="BAJA">
      <formula>NOT(ISERROR(SEARCH("BAJA",AE23)))</formula>
    </cfRule>
    <cfRule type="containsText" dxfId="655" priority="452" operator="containsText" text="MEDIA">
      <formula>NOT(ISERROR(SEARCH("MEDIA",AE23)))</formula>
    </cfRule>
    <cfRule type="containsText" dxfId="654" priority="453" operator="containsText" text="ALTA">
      <formula>NOT(ISERROR(SEARCH("ALTA",AE23)))</formula>
    </cfRule>
  </conditionalFormatting>
  <conditionalFormatting sqref="AD23">
    <cfRule type="containsText" dxfId="653" priority="448" operator="containsText" text="BAJA">
      <formula>NOT(ISERROR(SEARCH("BAJA",AD23)))</formula>
    </cfRule>
    <cfRule type="containsText" dxfId="652" priority="449" operator="containsText" text="MEDIA">
      <formula>NOT(ISERROR(SEARCH("MEDIA",AD23)))</formula>
    </cfRule>
    <cfRule type="containsText" dxfId="651" priority="450" operator="containsText" text="ALTA">
      <formula>NOT(ISERROR(SEARCH("ALTA",AD23)))</formula>
    </cfRule>
  </conditionalFormatting>
  <conditionalFormatting sqref="S24">
    <cfRule type="containsText" dxfId="650" priority="445" operator="containsText" text="BAJA">
      <formula>NOT(ISERROR(SEARCH("BAJA",S24)))</formula>
    </cfRule>
    <cfRule type="containsText" dxfId="649" priority="446" operator="containsText" text="MEDIA">
      <formula>NOT(ISERROR(SEARCH("MEDIA",S24)))</formula>
    </cfRule>
    <cfRule type="containsText" dxfId="648" priority="447" operator="containsText" text="ALTA">
      <formula>NOT(ISERROR(SEARCH("ALTA",S24)))</formula>
    </cfRule>
  </conditionalFormatting>
  <conditionalFormatting sqref="S25">
    <cfRule type="containsText" dxfId="647" priority="442" operator="containsText" text="BAJA">
      <formula>NOT(ISERROR(SEARCH("BAJA",S25)))</formula>
    </cfRule>
    <cfRule type="containsText" dxfId="646" priority="443" operator="containsText" text="MEDIA">
      <formula>NOT(ISERROR(SEARCH("MEDIA",S25)))</formula>
    </cfRule>
    <cfRule type="containsText" dxfId="645" priority="444" operator="containsText" text="ALTA">
      <formula>NOT(ISERROR(SEARCH("ALTA",S25)))</formula>
    </cfRule>
  </conditionalFormatting>
  <conditionalFormatting sqref="AN23">
    <cfRule type="containsText" dxfId="644" priority="439" operator="containsText" text="BAJA">
      <formula>NOT(ISERROR(SEARCH("BAJA",AN23)))</formula>
    </cfRule>
    <cfRule type="containsText" dxfId="643" priority="440" operator="containsText" text="MEDIA">
      <formula>NOT(ISERROR(SEARCH("MEDIA",AN23)))</formula>
    </cfRule>
    <cfRule type="containsText" dxfId="642" priority="441" operator="containsText" text="ALTA">
      <formula>NOT(ISERROR(SEARCH("ALTA",AN23)))</formula>
    </cfRule>
  </conditionalFormatting>
  <conditionalFormatting sqref="M23">
    <cfRule type="containsText" dxfId="641" priority="436" operator="containsText" text="BAJA">
      <formula>NOT(ISERROR(SEARCH("BAJA",M23)))</formula>
    </cfRule>
    <cfRule type="containsText" dxfId="640" priority="437" operator="containsText" text="MEDIA">
      <formula>NOT(ISERROR(SEARCH("MEDIA",M23)))</formula>
    </cfRule>
    <cfRule type="containsText" dxfId="639" priority="438" operator="containsText" text="ALTA">
      <formula>NOT(ISERROR(SEARCH("ALTA",M23)))</formula>
    </cfRule>
  </conditionalFormatting>
  <conditionalFormatting sqref="P23">
    <cfRule type="containsText" dxfId="638" priority="433" operator="containsText" text="BAJA">
      <formula>NOT(ISERROR(SEARCH("BAJA",P23)))</formula>
    </cfRule>
    <cfRule type="containsText" dxfId="637" priority="434" operator="containsText" text="MEDIA">
      <formula>NOT(ISERROR(SEARCH("MEDIA",P23)))</formula>
    </cfRule>
    <cfRule type="containsText" dxfId="636" priority="435" operator="containsText" text="ALTA">
      <formula>NOT(ISERROR(SEARCH("ALTA",P23)))</formula>
    </cfRule>
  </conditionalFormatting>
  <conditionalFormatting sqref="AA23">
    <cfRule type="containsText" dxfId="635" priority="430" operator="containsText" text="BAJA">
      <formula>NOT(ISERROR(SEARCH("BAJA",AA23)))</formula>
    </cfRule>
    <cfRule type="containsText" dxfId="634" priority="431" operator="containsText" text="MEDIA">
      <formula>NOT(ISERROR(SEARCH("MEDIA",AA23)))</formula>
    </cfRule>
    <cfRule type="containsText" dxfId="633" priority="432" operator="containsText" text="ALTA">
      <formula>NOT(ISERROR(SEARCH("ALTA",AA23)))</formula>
    </cfRule>
  </conditionalFormatting>
  <conditionalFormatting sqref="AH23">
    <cfRule type="containsText" dxfId="632" priority="427" operator="containsText" text="BAJA">
      <formula>NOT(ISERROR(SEARCH("BAJA",AH23)))</formula>
    </cfRule>
    <cfRule type="containsText" dxfId="631" priority="428" operator="containsText" text="MEDIA">
      <formula>NOT(ISERROR(SEARCH("MEDIA",AH23)))</formula>
    </cfRule>
    <cfRule type="containsText" dxfId="630" priority="429" operator="containsText" text="ALTA">
      <formula>NOT(ISERROR(SEARCH("ALTA",AH23)))</formula>
    </cfRule>
  </conditionalFormatting>
  <conditionalFormatting sqref="AK23">
    <cfRule type="containsText" dxfId="629" priority="424" operator="containsText" text="BAJA">
      <formula>NOT(ISERROR(SEARCH("BAJA",AK23)))</formula>
    </cfRule>
    <cfRule type="containsText" dxfId="628" priority="425" operator="containsText" text="MEDIA">
      <formula>NOT(ISERROR(SEARCH("MEDIA",AK23)))</formula>
    </cfRule>
    <cfRule type="containsText" dxfId="627" priority="426" operator="containsText" text="ALTA">
      <formula>NOT(ISERROR(SEARCH("ALTA",AK23)))</formula>
    </cfRule>
  </conditionalFormatting>
  <conditionalFormatting sqref="AV23">
    <cfRule type="containsText" dxfId="626" priority="421" operator="containsText" text="BAJA">
      <formula>NOT(ISERROR(SEARCH("BAJA",AV23)))</formula>
    </cfRule>
    <cfRule type="containsText" dxfId="625" priority="422" operator="containsText" text="MEDIA">
      <formula>NOT(ISERROR(SEARCH("MEDIA",AV23)))</formula>
    </cfRule>
    <cfRule type="containsText" dxfId="624" priority="423" operator="containsText" text="ALTA">
      <formula>NOT(ISERROR(SEARCH("ALTA",AV23)))</formula>
    </cfRule>
  </conditionalFormatting>
  <conditionalFormatting sqref="R6:R7 W5:W7 Z4:Z7 U4:U7 O4:O7">
    <cfRule type="containsText" dxfId="623" priority="418" operator="containsText" text="BAJA">
      <formula>NOT(ISERROR(SEARCH("BAJA",O4)))</formula>
    </cfRule>
    <cfRule type="containsText" dxfId="622" priority="419" operator="containsText" text="MEDIA">
      <formula>NOT(ISERROR(SEARCH("MEDIA",O4)))</formula>
    </cfRule>
    <cfRule type="containsText" dxfId="621" priority="420" operator="containsText" text="ALTA">
      <formula>NOT(ISERROR(SEARCH("ALTA",O4)))</formula>
    </cfRule>
  </conditionalFormatting>
  <conditionalFormatting sqref="AJ4:AJ7">
    <cfRule type="containsText" dxfId="620" priority="415" operator="containsText" text="BAJA">
      <formula>NOT(ISERROR(SEARCH("BAJA",AJ4)))</formula>
    </cfRule>
    <cfRule type="containsText" dxfId="619" priority="416" operator="containsText" text="MEDIA">
      <formula>NOT(ISERROR(SEARCH("MEDIA",AJ4)))</formula>
    </cfRule>
    <cfRule type="containsText" dxfId="618" priority="417" operator="containsText" text="ALTA">
      <formula>NOT(ISERROR(SEARCH("ALTA",AJ4)))</formula>
    </cfRule>
  </conditionalFormatting>
  <conditionalFormatting sqref="AL4:AS7">
    <cfRule type="containsText" dxfId="617" priority="412" operator="containsText" text="BAJA">
      <formula>NOT(ISERROR(SEARCH("BAJA",AL4)))</formula>
    </cfRule>
    <cfRule type="containsText" dxfId="616" priority="413" operator="containsText" text="MEDIA">
      <formula>NOT(ISERROR(SEARCH("MEDIA",AL4)))</formula>
    </cfRule>
    <cfRule type="containsText" dxfId="615" priority="414" operator="containsText" text="ALTA">
      <formula>NOT(ISERROR(SEARCH("ALTA",AL4)))</formula>
    </cfRule>
  </conditionalFormatting>
  <conditionalFormatting sqref="AW4:AX7 AX3">
    <cfRule type="containsText" dxfId="614" priority="409" operator="containsText" text="BAJA">
      <formula>NOT(ISERROR(SEARCH("BAJA",AW3)))</formula>
    </cfRule>
    <cfRule type="containsText" dxfId="613" priority="410" operator="containsText" text="MEDIA">
      <formula>NOT(ISERROR(SEARCH("MEDIA",AW3)))</formula>
    </cfRule>
    <cfRule type="containsText" dxfId="612" priority="411" operator="containsText" text="ALTA">
      <formula>NOT(ISERROR(SEARCH("ALTA",AW3)))</formula>
    </cfRule>
  </conditionalFormatting>
  <conditionalFormatting sqref="AT4:AU7">
    <cfRule type="containsText" dxfId="611" priority="406" operator="containsText" text="BAJA">
      <formula>NOT(ISERROR(SEARCH("BAJA",AT4)))</formula>
    </cfRule>
    <cfRule type="containsText" dxfId="610" priority="407" operator="containsText" text="MEDIA">
      <formula>NOT(ISERROR(SEARCH("MEDIA",AT4)))</formula>
    </cfRule>
    <cfRule type="containsText" dxfId="609" priority="408" operator="containsText" text="ALTA">
      <formula>NOT(ISERROR(SEARCH("ALTA",AT4)))</formula>
    </cfRule>
  </conditionalFormatting>
  <conditionalFormatting sqref="AY3:AZ3">
    <cfRule type="containsText" dxfId="608" priority="403" operator="containsText" text="BAJA">
      <formula>NOT(ISERROR(SEARCH("BAJA",AY3)))</formula>
    </cfRule>
    <cfRule type="containsText" dxfId="607" priority="404" operator="containsText" text="MEDIA">
      <formula>NOT(ISERROR(SEARCH("MEDIA",AY3)))</formula>
    </cfRule>
    <cfRule type="containsText" dxfId="606" priority="405" operator="containsText" text="ALTA">
      <formula>NOT(ISERROR(SEARCH("ALTA",AY3)))</formula>
    </cfRule>
  </conditionalFormatting>
  <conditionalFormatting sqref="BE3 BE8 BE13 BE18 BE23 BE28 BE33 BE38 BE43">
    <cfRule type="containsText" dxfId="605" priority="400" operator="containsText" text="BAJA">
      <formula>NOT(ISERROR(SEARCH("BAJA",BE3)))</formula>
    </cfRule>
    <cfRule type="containsText" dxfId="604" priority="401" operator="containsText" text="MEDIA">
      <formula>NOT(ISERROR(SEARCH("MEDIA",BE3)))</formula>
    </cfRule>
    <cfRule type="containsText" dxfId="603" priority="402" operator="containsText" text="ALTA">
      <formula>NOT(ISERROR(SEARCH("ALTA",BE3)))</formula>
    </cfRule>
  </conditionalFormatting>
  <conditionalFormatting sqref="AE3">
    <cfRule type="containsText" dxfId="602" priority="397" operator="containsText" text="BAJA">
      <formula>NOT(ISERROR(SEARCH("BAJA",AE3)))</formula>
    </cfRule>
    <cfRule type="containsText" dxfId="601" priority="398" operator="containsText" text="MEDIA">
      <formula>NOT(ISERROR(SEARCH("MEDIA",AE3)))</formula>
    </cfRule>
    <cfRule type="containsText" dxfId="600" priority="399" operator="containsText" text="ALTA">
      <formula>NOT(ISERROR(SEARCH("ALTA",AE3)))</formula>
    </cfRule>
  </conditionalFormatting>
  <conditionalFormatting sqref="AD3">
    <cfRule type="containsText" dxfId="599" priority="394" operator="containsText" text="BAJA">
      <formula>NOT(ISERROR(SEARCH("BAJA",AD3)))</formula>
    </cfRule>
    <cfRule type="containsText" dxfId="598" priority="395" operator="containsText" text="MEDIA">
      <formula>NOT(ISERROR(SEARCH("MEDIA",AD3)))</formula>
    </cfRule>
    <cfRule type="containsText" dxfId="597" priority="396" operator="containsText" text="ALTA">
      <formula>NOT(ISERROR(SEARCH("ALTA",AD3)))</formula>
    </cfRule>
  </conditionalFormatting>
  <conditionalFormatting sqref="R4">
    <cfRule type="containsText" dxfId="596" priority="391" operator="containsText" text="BAJA">
      <formula>NOT(ISERROR(SEARCH("BAJA",R4)))</formula>
    </cfRule>
    <cfRule type="containsText" dxfId="595" priority="392" operator="containsText" text="MEDIA">
      <formula>NOT(ISERROR(SEARCH("MEDIA",R4)))</formula>
    </cfRule>
    <cfRule type="containsText" dxfId="594" priority="393" operator="containsText" text="ALTA">
      <formula>NOT(ISERROR(SEARCH("ALTA",R4)))</formula>
    </cfRule>
  </conditionalFormatting>
  <conditionalFormatting sqref="V4:W4">
    <cfRule type="containsText" dxfId="593" priority="388" operator="containsText" text="BAJA">
      <formula>NOT(ISERROR(SEARCH("BAJA",V4)))</formula>
    </cfRule>
    <cfRule type="containsText" dxfId="592" priority="389" operator="containsText" text="MEDIA">
      <formula>NOT(ISERROR(SEARCH("MEDIA",V4)))</formula>
    </cfRule>
    <cfRule type="containsText" dxfId="591" priority="390" operator="containsText" text="ALTA">
      <formula>NOT(ISERROR(SEARCH("ALTA",V4)))</formula>
    </cfRule>
  </conditionalFormatting>
  <conditionalFormatting sqref="K3 K8 K13 K18 K23 K28 K33 K38 K43">
    <cfRule type="containsText" dxfId="590" priority="385" operator="containsText" text="BAJA">
      <formula>NOT(ISERROR(SEARCH("BAJA",K3)))</formula>
    </cfRule>
    <cfRule type="containsText" dxfId="589" priority="386" operator="containsText" text="MEDIA">
      <formula>NOT(ISERROR(SEARCH("MEDIA",K3)))</formula>
    </cfRule>
    <cfRule type="containsText" dxfId="588" priority="387" operator="containsText" text="ALTA">
      <formula>NOT(ISERROR(SEARCH("ALTA",K3)))</formula>
    </cfRule>
  </conditionalFormatting>
  <conditionalFormatting sqref="O3 R3 U3 W3 Z3">
    <cfRule type="containsText" dxfId="587" priority="382" operator="containsText" text="BAJA">
      <formula>NOT(ISERROR(SEARCH("BAJA",O3)))</formula>
    </cfRule>
    <cfRule type="containsText" dxfId="586" priority="383" operator="containsText" text="MEDIA">
      <formula>NOT(ISERROR(SEARCH("MEDIA",O3)))</formula>
    </cfRule>
    <cfRule type="containsText" dxfId="585" priority="384" operator="containsText" text="ALTA">
      <formula>NOT(ISERROR(SEARCH("ALTA",O3)))</formula>
    </cfRule>
  </conditionalFormatting>
  <conditionalFormatting sqref="S3">
    <cfRule type="containsText" dxfId="584" priority="379" operator="containsText" text="BAJA">
      <formula>NOT(ISERROR(SEARCH("BAJA",S3)))</formula>
    </cfRule>
    <cfRule type="containsText" dxfId="583" priority="380" operator="containsText" text="MEDIA">
      <formula>NOT(ISERROR(SEARCH("MEDIA",S3)))</formula>
    </cfRule>
    <cfRule type="containsText" dxfId="582" priority="381" operator="containsText" text="ALTA">
      <formula>NOT(ISERROR(SEARCH("ALTA",S3)))</formula>
    </cfRule>
  </conditionalFormatting>
  <conditionalFormatting sqref="R5">
    <cfRule type="containsText" dxfId="581" priority="376" operator="containsText" text="BAJA">
      <formula>NOT(ISERROR(SEARCH("BAJA",R5)))</formula>
    </cfRule>
    <cfRule type="containsText" dxfId="580" priority="377" operator="containsText" text="MEDIA">
      <formula>NOT(ISERROR(SEARCH("MEDIA",R5)))</formula>
    </cfRule>
    <cfRule type="containsText" dxfId="579" priority="378" operator="containsText" text="ALTA">
      <formula>NOT(ISERROR(SEARCH("ALTA",R5)))</formula>
    </cfRule>
  </conditionalFormatting>
  <conditionalFormatting sqref="N8 Q8 X8:Y8 AB8 AC8:AC12 R8:R12 W8:W12 Z8:Z12 U8:U12 O8:O12 S8:T9 V8:V9">
    <cfRule type="containsText" dxfId="578" priority="373" operator="containsText" text="BAJA">
      <formula>NOT(ISERROR(SEARCH("BAJA",N8)))</formula>
    </cfRule>
    <cfRule type="containsText" dxfId="577" priority="374" operator="containsText" text="MEDIA">
      <formula>NOT(ISERROR(SEARCH("MEDIA",N8)))</formula>
    </cfRule>
    <cfRule type="containsText" dxfId="576" priority="375" operator="containsText" text="ALTA">
      <formula>NOT(ISERROR(SEARCH("ALTA",N8)))</formula>
    </cfRule>
  </conditionalFormatting>
  <conditionalFormatting sqref="AJ10:AJ12">
    <cfRule type="containsText" dxfId="575" priority="370" operator="containsText" text="BAJA">
      <formula>NOT(ISERROR(SEARCH("BAJA",AJ10)))</formula>
    </cfRule>
    <cfRule type="containsText" dxfId="574" priority="371" operator="containsText" text="MEDIA">
      <formula>NOT(ISERROR(SEARCH("MEDIA",AJ10)))</formula>
    </cfRule>
    <cfRule type="containsText" dxfId="573" priority="372" operator="containsText" text="ALTA">
      <formula>NOT(ISERROR(SEARCH("ALTA",AJ10)))</formula>
    </cfRule>
  </conditionalFormatting>
  <conditionalFormatting sqref="AL10:AS12">
    <cfRule type="containsText" dxfId="572" priority="367" operator="containsText" text="BAJA">
      <formula>NOT(ISERROR(SEARCH("BAJA",AL10)))</formula>
    </cfRule>
    <cfRule type="containsText" dxfId="571" priority="368" operator="containsText" text="MEDIA">
      <formula>NOT(ISERROR(SEARCH("MEDIA",AL10)))</formula>
    </cfRule>
    <cfRule type="containsText" dxfId="570" priority="369" operator="containsText" text="ALTA">
      <formula>NOT(ISERROR(SEARCH("ALTA",AL10)))</formula>
    </cfRule>
  </conditionalFormatting>
  <conditionalFormatting sqref="AW10:AX12 AX8:AX9">
    <cfRule type="containsText" dxfId="569" priority="364" operator="containsText" text="BAJA">
      <formula>NOT(ISERROR(SEARCH("BAJA",AW8)))</formula>
    </cfRule>
    <cfRule type="containsText" dxfId="568" priority="365" operator="containsText" text="MEDIA">
      <formula>NOT(ISERROR(SEARCH("MEDIA",AW8)))</formula>
    </cfRule>
    <cfRule type="containsText" dxfId="567" priority="366" operator="containsText" text="ALTA">
      <formula>NOT(ISERROR(SEARCH("ALTA",AW8)))</formula>
    </cfRule>
  </conditionalFormatting>
  <conditionalFormatting sqref="AT10:AU12">
    <cfRule type="containsText" dxfId="566" priority="361" operator="containsText" text="BAJA">
      <formula>NOT(ISERROR(SEARCH("BAJA",AT10)))</formula>
    </cfRule>
    <cfRule type="containsText" dxfId="565" priority="362" operator="containsText" text="MEDIA">
      <formula>NOT(ISERROR(SEARCH("MEDIA",AT10)))</formula>
    </cfRule>
    <cfRule type="containsText" dxfId="564" priority="363" operator="containsText" text="ALTA">
      <formula>NOT(ISERROR(SEARCH("ALTA",AT10)))</formula>
    </cfRule>
  </conditionalFormatting>
  <conditionalFormatting sqref="AY8:AZ8">
    <cfRule type="containsText" dxfId="563" priority="358" operator="containsText" text="BAJA">
      <formula>NOT(ISERROR(SEARCH("BAJA",AY8)))</formula>
    </cfRule>
    <cfRule type="containsText" dxfId="562" priority="359" operator="containsText" text="MEDIA">
      <formula>NOT(ISERROR(SEARCH("MEDIA",AY8)))</formula>
    </cfRule>
    <cfRule type="containsText" dxfId="561" priority="360" operator="containsText" text="ALTA">
      <formula>NOT(ISERROR(SEARCH("ALTA",AY8)))</formula>
    </cfRule>
  </conditionalFormatting>
  <conditionalFormatting sqref="AE8">
    <cfRule type="containsText" dxfId="560" priority="355" operator="containsText" text="BAJA">
      <formula>NOT(ISERROR(SEARCH("BAJA",AE8)))</formula>
    </cfRule>
    <cfRule type="containsText" dxfId="559" priority="356" operator="containsText" text="MEDIA">
      <formula>NOT(ISERROR(SEARCH("MEDIA",AE8)))</formula>
    </cfRule>
    <cfRule type="containsText" dxfId="558" priority="357" operator="containsText" text="ALTA">
      <formula>NOT(ISERROR(SEARCH("ALTA",AE8)))</formula>
    </cfRule>
  </conditionalFormatting>
  <conditionalFormatting sqref="AD8">
    <cfRule type="containsText" dxfId="557" priority="352" operator="containsText" text="BAJA">
      <formula>NOT(ISERROR(SEARCH("BAJA",AD8)))</formula>
    </cfRule>
    <cfRule type="containsText" dxfId="556" priority="353" operator="containsText" text="MEDIA">
      <formula>NOT(ISERROR(SEARCH("MEDIA",AD8)))</formula>
    </cfRule>
    <cfRule type="containsText" dxfId="555" priority="354" operator="containsText" text="ALTA">
      <formula>NOT(ISERROR(SEARCH("ALTA",AD8)))</formula>
    </cfRule>
  </conditionalFormatting>
  <conditionalFormatting sqref="S9">
    <cfRule type="containsText" dxfId="554" priority="349" operator="containsText" text="BAJA">
      <formula>NOT(ISERROR(SEARCH("BAJA",S9)))</formula>
    </cfRule>
    <cfRule type="containsText" dxfId="553" priority="350" operator="containsText" text="MEDIA">
      <formula>NOT(ISERROR(SEARCH("MEDIA",S9)))</formula>
    </cfRule>
    <cfRule type="containsText" dxfId="552" priority="351" operator="containsText" text="ALTA">
      <formula>NOT(ISERROR(SEARCH("ALTA",S9)))</formula>
    </cfRule>
  </conditionalFormatting>
  <conditionalFormatting sqref="S10">
    <cfRule type="containsText" dxfId="551" priority="346" operator="containsText" text="BAJA">
      <formula>NOT(ISERROR(SEARCH("BAJA",S10)))</formula>
    </cfRule>
    <cfRule type="containsText" dxfId="550" priority="347" operator="containsText" text="MEDIA">
      <formula>NOT(ISERROR(SEARCH("MEDIA",S10)))</formula>
    </cfRule>
    <cfRule type="containsText" dxfId="549" priority="348" operator="containsText" text="ALTA">
      <formula>NOT(ISERROR(SEARCH("ALTA",S10)))</formula>
    </cfRule>
  </conditionalFormatting>
  <conditionalFormatting sqref="M8">
    <cfRule type="containsText" dxfId="548" priority="343" operator="containsText" text="BAJA">
      <formula>NOT(ISERROR(SEARCH("BAJA",M8)))</formula>
    </cfRule>
    <cfRule type="containsText" dxfId="547" priority="344" operator="containsText" text="MEDIA">
      <formula>NOT(ISERROR(SEARCH("MEDIA",M8)))</formula>
    </cfRule>
    <cfRule type="containsText" dxfId="546" priority="345" operator="containsText" text="ALTA">
      <formula>NOT(ISERROR(SEARCH("ALTA",M8)))</formula>
    </cfRule>
  </conditionalFormatting>
  <conditionalFormatting sqref="P8">
    <cfRule type="containsText" dxfId="545" priority="340" operator="containsText" text="BAJA">
      <formula>NOT(ISERROR(SEARCH("BAJA",P8)))</formula>
    </cfRule>
    <cfRule type="containsText" dxfId="544" priority="341" operator="containsText" text="MEDIA">
      <formula>NOT(ISERROR(SEARCH("MEDIA",P8)))</formula>
    </cfRule>
    <cfRule type="containsText" dxfId="543" priority="342" operator="containsText" text="ALTA">
      <formula>NOT(ISERROR(SEARCH("ALTA",P8)))</formula>
    </cfRule>
  </conditionalFormatting>
  <conditionalFormatting sqref="AA8">
    <cfRule type="containsText" dxfId="542" priority="337" operator="containsText" text="BAJA">
      <formula>NOT(ISERROR(SEARCH("BAJA",AA8)))</formula>
    </cfRule>
    <cfRule type="containsText" dxfId="541" priority="338" operator="containsText" text="MEDIA">
      <formula>NOT(ISERROR(SEARCH("MEDIA",AA8)))</formula>
    </cfRule>
    <cfRule type="containsText" dxfId="540" priority="339" operator="containsText" text="ALTA">
      <formula>NOT(ISERROR(SEARCH("ALTA",AA8)))</formula>
    </cfRule>
  </conditionalFormatting>
  <conditionalFormatting sqref="N28 Q28 S28:T28 V28 X28:Y28 AB28 AC28:AC32 R28:R32 W28:W32 Z28:Z32 U28:U32 O28:O32">
    <cfRule type="containsText" dxfId="539" priority="334" operator="containsText" text="BAJA">
      <formula>NOT(ISERROR(SEARCH("BAJA",N28)))</formula>
    </cfRule>
    <cfRule type="containsText" dxfId="538" priority="335" operator="containsText" text="MEDIA">
      <formula>NOT(ISERROR(SEARCH("MEDIA",N28)))</formula>
    </cfRule>
    <cfRule type="containsText" dxfId="537" priority="336" operator="containsText" text="ALTA">
      <formula>NOT(ISERROR(SEARCH("ALTA",N28)))</formula>
    </cfRule>
  </conditionalFormatting>
  <conditionalFormatting sqref="AI28 AJ28:AJ32">
    <cfRule type="containsText" dxfId="536" priority="331" operator="containsText" text="BAJA">
      <formula>NOT(ISERROR(SEARCH("BAJA",AI28)))</formula>
    </cfRule>
    <cfRule type="containsText" dxfId="535" priority="332" operator="containsText" text="MEDIA">
      <formula>NOT(ISERROR(SEARCH("MEDIA",AI28)))</formula>
    </cfRule>
    <cfRule type="containsText" dxfId="534" priority="333" operator="containsText" text="ALTA">
      <formula>NOT(ISERROR(SEARCH("ALTA",AI28)))</formula>
    </cfRule>
  </conditionalFormatting>
  <conditionalFormatting sqref="AL29:AS32 AL28:AM28 AO28:AS28">
    <cfRule type="containsText" dxfId="533" priority="328" operator="containsText" text="BAJA">
      <formula>NOT(ISERROR(SEARCH("BAJA",AL28)))</formula>
    </cfRule>
    <cfRule type="containsText" dxfId="532" priority="329" operator="containsText" text="MEDIA">
      <formula>NOT(ISERROR(SEARCH("MEDIA",AL28)))</formula>
    </cfRule>
    <cfRule type="containsText" dxfId="531" priority="330" operator="containsText" text="ALTA">
      <formula>NOT(ISERROR(SEARCH("ALTA",AL28)))</formula>
    </cfRule>
  </conditionalFormatting>
  <conditionalFormatting sqref="AW28:AX32">
    <cfRule type="containsText" dxfId="530" priority="325" operator="containsText" text="BAJA">
      <formula>NOT(ISERROR(SEARCH("BAJA",AW28)))</formula>
    </cfRule>
    <cfRule type="containsText" dxfId="529" priority="326" operator="containsText" text="MEDIA">
      <formula>NOT(ISERROR(SEARCH("MEDIA",AW28)))</formula>
    </cfRule>
    <cfRule type="containsText" dxfId="528" priority="327" operator="containsText" text="ALTA">
      <formula>NOT(ISERROR(SEARCH("ALTA",AW28)))</formula>
    </cfRule>
  </conditionalFormatting>
  <conditionalFormatting sqref="AT28:AU32">
    <cfRule type="containsText" dxfId="527" priority="322" operator="containsText" text="BAJA">
      <formula>NOT(ISERROR(SEARCH("BAJA",AT28)))</formula>
    </cfRule>
    <cfRule type="containsText" dxfId="526" priority="323" operator="containsText" text="MEDIA">
      <formula>NOT(ISERROR(SEARCH("MEDIA",AT28)))</formula>
    </cfRule>
    <cfRule type="containsText" dxfId="525" priority="324" operator="containsText" text="ALTA">
      <formula>NOT(ISERROR(SEARCH("ALTA",AT28)))</formula>
    </cfRule>
  </conditionalFormatting>
  <conditionalFormatting sqref="AY28:AZ28">
    <cfRule type="containsText" dxfId="524" priority="319" operator="containsText" text="BAJA">
      <formula>NOT(ISERROR(SEARCH("BAJA",AY28)))</formula>
    </cfRule>
    <cfRule type="containsText" dxfId="523" priority="320" operator="containsText" text="MEDIA">
      <formula>NOT(ISERROR(SEARCH("MEDIA",AY28)))</formula>
    </cfRule>
    <cfRule type="containsText" dxfId="522" priority="321" operator="containsText" text="ALTA">
      <formula>NOT(ISERROR(SEARCH("ALTA",AY28)))</formula>
    </cfRule>
  </conditionalFormatting>
  <conditionalFormatting sqref="AE28">
    <cfRule type="containsText" dxfId="521" priority="316" operator="containsText" text="BAJA">
      <formula>NOT(ISERROR(SEARCH("BAJA",AE28)))</formula>
    </cfRule>
    <cfRule type="containsText" dxfId="520" priority="317" operator="containsText" text="MEDIA">
      <formula>NOT(ISERROR(SEARCH("MEDIA",AE28)))</formula>
    </cfRule>
    <cfRule type="containsText" dxfId="519" priority="318" operator="containsText" text="ALTA">
      <formula>NOT(ISERROR(SEARCH("ALTA",AE28)))</formula>
    </cfRule>
  </conditionalFormatting>
  <conditionalFormatting sqref="AD28">
    <cfRule type="containsText" dxfId="518" priority="313" operator="containsText" text="BAJA">
      <formula>NOT(ISERROR(SEARCH("BAJA",AD28)))</formula>
    </cfRule>
    <cfRule type="containsText" dxfId="517" priority="314" operator="containsText" text="MEDIA">
      <formula>NOT(ISERROR(SEARCH("MEDIA",AD28)))</formula>
    </cfRule>
    <cfRule type="containsText" dxfId="516" priority="315" operator="containsText" text="ALTA">
      <formula>NOT(ISERROR(SEARCH("ALTA",AD28)))</formula>
    </cfRule>
  </conditionalFormatting>
  <conditionalFormatting sqref="S29">
    <cfRule type="containsText" dxfId="515" priority="310" operator="containsText" text="BAJA">
      <formula>NOT(ISERROR(SEARCH("BAJA",S29)))</formula>
    </cfRule>
    <cfRule type="containsText" dxfId="514" priority="311" operator="containsText" text="MEDIA">
      <formula>NOT(ISERROR(SEARCH("MEDIA",S29)))</formula>
    </cfRule>
    <cfRule type="containsText" dxfId="513" priority="312" operator="containsText" text="ALTA">
      <formula>NOT(ISERROR(SEARCH("ALTA",S29)))</formula>
    </cfRule>
  </conditionalFormatting>
  <conditionalFormatting sqref="S30">
    <cfRule type="containsText" dxfId="512" priority="307" operator="containsText" text="BAJA">
      <formula>NOT(ISERROR(SEARCH("BAJA",S30)))</formula>
    </cfRule>
    <cfRule type="containsText" dxfId="511" priority="308" operator="containsText" text="MEDIA">
      <formula>NOT(ISERROR(SEARCH("MEDIA",S30)))</formula>
    </cfRule>
    <cfRule type="containsText" dxfId="510" priority="309" operator="containsText" text="ALTA">
      <formula>NOT(ISERROR(SEARCH("ALTA",S30)))</formula>
    </cfRule>
  </conditionalFormatting>
  <conditionalFormatting sqref="AN28">
    <cfRule type="containsText" dxfId="509" priority="304" operator="containsText" text="BAJA">
      <formula>NOT(ISERROR(SEARCH("BAJA",AN28)))</formula>
    </cfRule>
    <cfRule type="containsText" dxfId="508" priority="305" operator="containsText" text="MEDIA">
      <formula>NOT(ISERROR(SEARCH("MEDIA",AN28)))</formula>
    </cfRule>
    <cfRule type="containsText" dxfId="507" priority="306" operator="containsText" text="ALTA">
      <formula>NOT(ISERROR(SEARCH("ALTA",AN28)))</formula>
    </cfRule>
  </conditionalFormatting>
  <conditionalFormatting sqref="M28">
    <cfRule type="containsText" dxfId="506" priority="301" operator="containsText" text="BAJA">
      <formula>NOT(ISERROR(SEARCH("BAJA",M28)))</formula>
    </cfRule>
    <cfRule type="containsText" dxfId="505" priority="302" operator="containsText" text="MEDIA">
      <formula>NOT(ISERROR(SEARCH("MEDIA",M28)))</formula>
    </cfRule>
    <cfRule type="containsText" dxfId="504" priority="303" operator="containsText" text="ALTA">
      <formula>NOT(ISERROR(SEARCH("ALTA",M28)))</formula>
    </cfRule>
  </conditionalFormatting>
  <conditionalFormatting sqref="P28">
    <cfRule type="containsText" dxfId="503" priority="298" operator="containsText" text="BAJA">
      <formula>NOT(ISERROR(SEARCH("BAJA",P28)))</formula>
    </cfRule>
    <cfRule type="containsText" dxfId="502" priority="299" operator="containsText" text="MEDIA">
      <formula>NOT(ISERROR(SEARCH("MEDIA",P28)))</formula>
    </cfRule>
    <cfRule type="containsText" dxfId="501" priority="300" operator="containsText" text="ALTA">
      <formula>NOT(ISERROR(SEARCH("ALTA",P28)))</formula>
    </cfRule>
  </conditionalFormatting>
  <conditionalFormatting sqref="AA28">
    <cfRule type="containsText" dxfId="500" priority="295" operator="containsText" text="BAJA">
      <formula>NOT(ISERROR(SEARCH("BAJA",AA28)))</formula>
    </cfRule>
    <cfRule type="containsText" dxfId="499" priority="296" operator="containsText" text="MEDIA">
      <formula>NOT(ISERROR(SEARCH("MEDIA",AA28)))</formula>
    </cfRule>
    <cfRule type="containsText" dxfId="498" priority="297" operator="containsText" text="ALTA">
      <formula>NOT(ISERROR(SEARCH("ALTA",AA28)))</formula>
    </cfRule>
  </conditionalFormatting>
  <conditionalFormatting sqref="AH28">
    <cfRule type="containsText" dxfId="497" priority="292" operator="containsText" text="BAJA">
      <formula>NOT(ISERROR(SEARCH("BAJA",AH28)))</formula>
    </cfRule>
    <cfRule type="containsText" dxfId="496" priority="293" operator="containsText" text="MEDIA">
      <formula>NOT(ISERROR(SEARCH("MEDIA",AH28)))</formula>
    </cfRule>
    <cfRule type="containsText" dxfId="495" priority="294" operator="containsText" text="ALTA">
      <formula>NOT(ISERROR(SEARCH("ALTA",AH28)))</formula>
    </cfRule>
  </conditionalFormatting>
  <conditionalFormatting sqref="AK28">
    <cfRule type="containsText" dxfId="494" priority="289" operator="containsText" text="BAJA">
      <formula>NOT(ISERROR(SEARCH("BAJA",AK28)))</formula>
    </cfRule>
    <cfRule type="containsText" dxfId="493" priority="290" operator="containsText" text="MEDIA">
      <formula>NOT(ISERROR(SEARCH("MEDIA",AK28)))</formula>
    </cfRule>
    <cfRule type="containsText" dxfId="492" priority="291" operator="containsText" text="ALTA">
      <formula>NOT(ISERROR(SEARCH("ALTA",AK28)))</formula>
    </cfRule>
  </conditionalFormatting>
  <conditionalFormatting sqref="AV28">
    <cfRule type="containsText" dxfId="491" priority="286" operator="containsText" text="BAJA">
      <formula>NOT(ISERROR(SEARCH("BAJA",AV28)))</formula>
    </cfRule>
    <cfRule type="containsText" dxfId="490" priority="287" operator="containsText" text="MEDIA">
      <formula>NOT(ISERROR(SEARCH("MEDIA",AV28)))</formula>
    </cfRule>
    <cfRule type="containsText" dxfId="489" priority="288" operator="containsText" text="ALTA">
      <formula>NOT(ISERROR(SEARCH("ALTA",AV28)))</formula>
    </cfRule>
  </conditionalFormatting>
  <conditionalFormatting sqref="N33 Q33 S33:T33 V33 X33:Y33 AB33 AC33:AC37 R33:R37 W33:W37 Z33:Z37 U33:U37 O33:O37">
    <cfRule type="containsText" dxfId="488" priority="283" operator="containsText" text="BAJA">
      <formula>NOT(ISERROR(SEARCH("BAJA",N33)))</formula>
    </cfRule>
    <cfRule type="containsText" dxfId="487" priority="284" operator="containsText" text="MEDIA">
      <formula>NOT(ISERROR(SEARCH("MEDIA",N33)))</formula>
    </cfRule>
    <cfRule type="containsText" dxfId="486" priority="285" operator="containsText" text="ALTA">
      <formula>NOT(ISERROR(SEARCH("ALTA",N33)))</formula>
    </cfRule>
  </conditionalFormatting>
  <conditionalFormatting sqref="AI33 AJ33:AJ37">
    <cfRule type="containsText" dxfId="485" priority="280" operator="containsText" text="BAJA">
      <formula>NOT(ISERROR(SEARCH("BAJA",AI33)))</formula>
    </cfRule>
    <cfRule type="containsText" dxfId="484" priority="281" operator="containsText" text="MEDIA">
      <formula>NOT(ISERROR(SEARCH("MEDIA",AI33)))</formula>
    </cfRule>
    <cfRule type="containsText" dxfId="483" priority="282" operator="containsText" text="ALTA">
      <formula>NOT(ISERROR(SEARCH("ALTA",AI33)))</formula>
    </cfRule>
  </conditionalFormatting>
  <conditionalFormatting sqref="AL34:AS37 AL33:AM33 AO33:AS33">
    <cfRule type="containsText" dxfId="482" priority="277" operator="containsText" text="BAJA">
      <formula>NOT(ISERROR(SEARCH("BAJA",AL33)))</formula>
    </cfRule>
    <cfRule type="containsText" dxfId="481" priority="278" operator="containsText" text="MEDIA">
      <formula>NOT(ISERROR(SEARCH("MEDIA",AL33)))</formula>
    </cfRule>
    <cfRule type="containsText" dxfId="480" priority="279" operator="containsText" text="ALTA">
      <formula>NOT(ISERROR(SEARCH("ALTA",AL33)))</formula>
    </cfRule>
  </conditionalFormatting>
  <conditionalFormatting sqref="AW33:AX37">
    <cfRule type="containsText" dxfId="479" priority="274" operator="containsText" text="BAJA">
      <formula>NOT(ISERROR(SEARCH("BAJA",AW33)))</formula>
    </cfRule>
    <cfRule type="containsText" dxfId="478" priority="275" operator="containsText" text="MEDIA">
      <formula>NOT(ISERROR(SEARCH("MEDIA",AW33)))</formula>
    </cfRule>
    <cfRule type="containsText" dxfId="477" priority="276" operator="containsText" text="ALTA">
      <formula>NOT(ISERROR(SEARCH("ALTA",AW33)))</formula>
    </cfRule>
  </conditionalFormatting>
  <conditionalFormatting sqref="AT33:AU37">
    <cfRule type="containsText" dxfId="476" priority="271" operator="containsText" text="BAJA">
      <formula>NOT(ISERROR(SEARCH("BAJA",AT33)))</formula>
    </cfRule>
    <cfRule type="containsText" dxfId="475" priority="272" operator="containsText" text="MEDIA">
      <formula>NOT(ISERROR(SEARCH("MEDIA",AT33)))</formula>
    </cfRule>
    <cfRule type="containsText" dxfId="474" priority="273" operator="containsText" text="ALTA">
      <formula>NOT(ISERROR(SEARCH("ALTA",AT33)))</formula>
    </cfRule>
  </conditionalFormatting>
  <conditionalFormatting sqref="AY33:AZ33">
    <cfRule type="containsText" dxfId="473" priority="268" operator="containsText" text="BAJA">
      <formula>NOT(ISERROR(SEARCH("BAJA",AY33)))</formula>
    </cfRule>
    <cfRule type="containsText" dxfId="472" priority="269" operator="containsText" text="MEDIA">
      <formula>NOT(ISERROR(SEARCH("MEDIA",AY33)))</formula>
    </cfRule>
    <cfRule type="containsText" dxfId="471" priority="270" operator="containsText" text="ALTA">
      <formula>NOT(ISERROR(SEARCH("ALTA",AY33)))</formula>
    </cfRule>
  </conditionalFormatting>
  <conditionalFormatting sqref="AE33">
    <cfRule type="containsText" dxfId="470" priority="265" operator="containsText" text="BAJA">
      <formula>NOT(ISERROR(SEARCH("BAJA",AE33)))</formula>
    </cfRule>
    <cfRule type="containsText" dxfId="469" priority="266" operator="containsText" text="MEDIA">
      <formula>NOT(ISERROR(SEARCH("MEDIA",AE33)))</formula>
    </cfRule>
    <cfRule type="containsText" dxfId="468" priority="267" operator="containsText" text="ALTA">
      <formula>NOT(ISERROR(SEARCH("ALTA",AE33)))</formula>
    </cfRule>
  </conditionalFormatting>
  <conditionalFormatting sqref="AD33">
    <cfRule type="containsText" dxfId="467" priority="262" operator="containsText" text="BAJA">
      <formula>NOT(ISERROR(SEARCH("BAJA",AD33)))</formula>
    </cfRule>
    <cfRule type="containsText" dxfId="466" priority="263" operator="containsText" text="MEDIA">
      <formula>NOT(ISERROR(SEARCH("MEDIA",AD33)))</formula>
    </cfRule>
    <cfRule type="containsText" dxfId="465" priority="264" operator="containsText" text="ALTA">
      <formula>NOT(ISERROR(SEARCH("ALTA",AD33)))</formula>
    </cfRule>
  </conditionalFormatting>
  <conditionalFormatting sqref="S34">
    <cfRule type="containsText" dxfId="464" priority="259" operator="containsText" text="BAJA">
      <formula>NOT(ISERROR(SEARCH("BAJA",S34)))</formula>
    </cfRule>
    <cfRule type="containsText" dxfId="463" priority="260" operator="containsText" text="MEDIA">
      <formula>NOT(ISERROR(SEARCH("MEDIA",S34)))</formula>
    </cfRule>
    <cfRule type="containsText" dxfId="462" priority="261" operator="containsText" text="ALTA">
      <formula>NOT(ISERROR(SEARCH("ALTA",S34)))</formula>
    </cfRule>
  </conditionalFormatting>
  <conditionalFormatting sqref="S35">
    <cfRule type="containsText" dxfId="461" priority="256" operator="containsText" text="BAJA">
      <formula>NOT(ISERROR(SEARCH("BAJA",S35)))</formula>
    </cfRule>
    <cfRule type="containsText" dxfId="460" priority="257" operator="containsText" text="MEDIA">
      <formula>NOT(ISERROR(SEARCH("MEDIA",S35)))</formula>
    </cfRule>
    <cfRule type="containsText" dxfId="459" priority="258" operator="containsText" text="ALTA">
      <formula>NOT(ISERROR(SEARCH("ALTA",S35)))</formula>
    </cfRule>
  </conditionalFormatting>
  <conditionalFormatting sqref="AN33">
    <cfRule type="containsText" dxfId="458" priority="253" operator="containsText" text="BAJA">
      <formula>NOT(ISERROR(SEARCH("BAJA",AN33)))</formula>
    </cfRule>
    <cfRule type="containsText" dxfId="457" priority="254" operator="containsText" text="MEDIA">
      <formula>NOT(ISERROR(SEARCH("MEDIA",AN33)))</formula>
    </cfRule>
    <cfRule type="containsText" dxfId="456" priority="255" operator="containsText" text="ALTA">
      <formula>NOT(ISERROR(SEARCH("ALTA",AN33)))</formula>
    </cfRule>
  </conditionalFormatting>
  <conditionalFormatting sqref="M33">
    <cfRule type="containsText" dxfId="455" priority="250" operator="containsText" text="BAJA">
      <formula>NOT(ISERROR(SEARCH("BAJA",M33)))</formula>
    </cfRule>
    <cfRule type="containsText" dxfId="454" priority="251" operator="containsText" text="MEDIA">
      <formula>NOT(ISERROR(SEARCH("MEDIA",M33)))</formula>
    </cfRule>
    <cfRule type="containsText" dxfId="453" priority="252" operator="containsText" text="ALTA">
      <formula>NOT(ISERROR(SEARCH("ALTA",M33)))</formula>
    </cfRule>
  </conditionalFormatting>
  <conditionalFormatting sqref="P33">
    <cfRule type="containsText" dxfId="452" priority="247" operator="containsText" text="BAJA">
      <formula>NOT(ISERROR(SEARCH("BAJA",P33)))</formula>
    </cfRule>
    <cfRule type="containsText" dxfId="451" priority="248" operator="containsText" text="MEDIA">
      <formula>NOT(ISERROR(SEARCH("MEDIA",P33)))</formula>
    </cfRule>
    <cfRule type="containsText" dxfId="450" priority="249" operator="containsText" text="ALTA">
      <formula>NOT(ISERROR(SEARCH("ALTA",P33)))</formula>
    </cfRule>
  </conditionalFormatting>
  <conditionalFormatting sqref="AA33">
    <cfRule type="containsText" dxfId="449" priority="244" operator="containsText" text="BAJA">
      <formula>NOT(ISERROR(SEARCH("BAJA",AA33)))</formula>
    </cfRule>
    <cfRule type="containsText" dxfId="448" priority="245" operator="containsText" text="MEDIA">
      <formula>NOT(ISERROR(SEARCH("MEDIA",AA33)))</formula>
    </cfRule>
    <cfRule type="containsText" dxfId="447" priority="246" operator="containsText" text="ALTA">
      <formula>NOT(ISERROR(SEARCH("ALTA",AA33)))</formula>
    </cfRule>
  </conditionalFormatting>
  <conditionalFormatting sqref="AH33">
    <cfRule type="containsText" dxfId="446" priority="241" operator="containsText" text="BAJA">
      <formula>NOT(ISERROR(SEARCH("BAJA",AH33)))</formula>
    </cfRule>
    <cfRule type="containsText" dxfId="445" priority="242" operator="containsText" text="MEDIA">
      <formula>NOT(ISERROR(SEARCH("MEDIA",AH33)))</formula>
    </cfRule>
    <cfRule type="containsText" dxfId="444" priority="243" operator="containsText" text="ALTA">
      <formula>NOT(ISERROR(SEARCH("ALTA",AH33)))</formula>
    </cfRule>
  </conditionalFormatting>
  <conditionalFormatting sqref="AK33">
    <cfRule type="containsText" dxfId="443" priority="238" operator="containsText" text="BAJA">
      <formula>NOT(ISERROR(SEARCH("BAJA",AK33)))</formula>
    </cfRule>
    <cfRule type="containsText" dxfId="442" priority="239" operator="containsText" text="MEDIA">
      <formula>NOT(ISERROR(SEARCH("MEDIA",AK33)))</formula>
    </cfRule>
    <cfRule type="containsText" dxfId="441" priority="240" operator="containsText" text="ALTA">
      <formula>NOT(ISERROR(SEARCH("ALTA",AK33)))</formula>
    </cfRule>
  </conditionalFormatting>
  <conditionalFormatting sqref="AV33">
    <cfRule type="containsText" dxfId="440" priority="235" operator="containsText" text="BAJA">
      <formula>NOT(ISERROR(SEARCH("BAJA",AV33)))</formula>
    </cfRule>
    <cfRule type="containsText" dxfId="439" priority="236" operator="containsText" text="MEDIA">
      <formula>NOT(ISERROR(SEARCH("MEDIA",AV33)))</formula>
    </cfRule>
    <cfRule type="containsText" dxfId="438" priority="237" operator="containsText" text="ALTA">
      <formula>NOT(ISERROR(SEARCH("ALTA",AV33)))</formula>
    </cfRule>
  </conditionalFormatting>
  <conditionalFormatting sqref="N38 Q38 S38:T38 V38 X38:Y38 AB38 AC38:AC42 R38:R42 W38:W42 Z38:Z42 U38:U42 O38:O42">
    <cfRule type="containsText" dxfId="437" priority="232" operator="containsText" text="BAJA">
      <formula>NOT(ISERROR(SEARCH("BAJA",N38)))</formula>
    </cfRule>
    <cfRule type="containsText" dxfId="436" priority="233" operator="containsText" text="MEDIA">
      <formula>NOT(ISERROR(SEARCH("MEDIA",N38)))</formula>
    </cfRule>
    <cfRule type="containsText" dxfId="435" priority="234" operator="containsText" text="ALTA">
      <formula>NOT(ISERROR(SEARCH("ALTA",N38)))</formula>
    </cfRule>
  </conditionalFormatting>
  <conditionalFormatting sqref="AI38 AJ38:AJ42">
    <cfRule type="containsText" dxfId="434" priority="229" operator="containsText" text="BAJA">
      <formula>NOT(ISERROR(SEARCH("BAJA",AI38)))</formula>
    </cfRule>
    <cfRule type="containsText" dxfId="433" priority="230" operator="containsText" text="MEDIA">
      <formula>NOT(ISERROR(SEARCH("MEDIA",AI38)))</formula>
    </cfRule>
    <cfRule type="containsText" dxfId="432" priority="231" operator="containsText" text="ALTA">
      <formula>NOT(ISERROR(SEARCH("ALTA",AI38)))</formula>
    </cfRule>
  </conditionalFormatting>
  <conditionalFormatting sqref="AL39:AS42 AL38:AM38 AO38:AS38">
    <cfRule type="containsText" dxfId="431" priority="226" operator="containsText" text="BAJA">
      <formula>NOT(ISERROR(SEARCH("BAJA",AL38)))</formula>
    </cfRule>
    <cfRule type="containsText" dxfId="430" priority="227" operator="containsText" text="MEDIA">
      <formula>NOT(ISERROR(SEARCH("MEDIA",AL38)))</formula>
    </cfRule>
    <cfRule type="containsText" dxfId="429" priority="228" operator="containsText" text="ALTA">
      <formula>NOT(ISERROR(SEARCH("ALTA",AL38)))</formula>
    </cfRule>
  </conditionalFormatting>
  <conditionalFormatting sqref="AW38:AX42">
    <cfRule type="containsText" dxfId="428" priority="223" operator="containsText" text="BAJA">
      <formula>NOT(ISERROR(SEARCH("BAJA",AW38)))</formula>
    </cfRule>
    <cfRule type="containsText" dxfId="427" priority="224" operator="containsText" text="MEDIA">
      <formula>NOT(ISERROR(SEARCH("MEDIA",AW38)))</formula>
    </cfRule>
    <cfRule type="containsText" dxfId="426" priority="225" operator="containsText" text="ALTA">
      <formula>NOT(ISERROR(SEARCH("ALTA",AW38)))</formula>
    </cfRule>
  </conditionalFormatting>
  <conditionalFormatting sqref="AT38:AU42">
    <cfRule type="containsText" dxfId="425" priority="220" operator="containsText" text="BAJA">
      <formula>NOT(ISERROR(SEARCH("BAJA",AT38)))</formula>
    </cfRule>
    <cfRule type="containsText" dxfId="424" priority="221" operator="containsText" text="MEDIA">
      <formula>NOT(ISERROR(SEARCH("MEDIA",AT38)))</formula>
    </cfRule>
    <cfRule type="containsText" dxfId="423" priority="222" operator="containsText" text="ALTA">
      <formula>NOT(ISERROR(SEARCH("ALTA",AT38)))</formula>
    </cfRule>
  </conditionalFormatting>
  <conditionalFormatting sqref="AY38:AZ38">
    <cfRule type="containsText" dxfId="422" priority="217" operator="containsText" text="BAJA">
      <formula>NOT(ISERROR(SEARCH("BAJA",AY38)))</formula>
    </cfRule>
    <cfRule type="containsText" dxfId="421" priority="218" operator="containsText" text="MEDIA">
      <formula>NOT(ISERROR(SEARCH("MEDIA",AY38)))</formula>
    </cfRule>
    <cfRule type="containsText" dxfId="420" priority="219" operator="containsText" text="ALTA">
      <formula>NOT(ISERROR(SEARCH("ALTA",AY38)))</formula>
    </cfRule>
  </conditionalFormatting>
  <conditionalFormatting sqref="AE38">
    <cfRule type="containsText" dxfId="419" priority="214" operator="containsText" text="BAJA">
      <formula>NOT(ISERROR(SEARCH("BAJA",AE38)))</formula>
    </cfRule>
    <cfRule type="containsText" dxfId="418" priority="215" operator="containsText" text="MEDIA">
      <formula>NOT(ISERROR(SEARCH("MEDIA",AE38)))</formula>
    </cfRule>
    <cfRule type="containsText" dxfId="417" priority="216" operator="containsText" text="ALTA">
      <formula>NOT(ISERROR(SEARCH("ALTA",AE38)))</formula>
    </cfRule>
  </conditionalFormatting>
  <conditionalFormatting sqref="AD38">
    <cfRule type="containsText" dxfId="416" priority="211" operator="containsText" text="BAJA">
      <formula>NOT(ISERROR(SEARCH("BAJA",AD38)))</formula>
    </cfRule>
    <cfRule type="containsText" dxfId="415" priority="212" operator="containsText" text="MEDIA">
      <formula>NOT(ISERROR(SEARCH("MEDIA",AD38)))</formula>
    </cfRule>
    <cfRule type="containsText" dxfId="414" priority="213" operator="containsText" text="ALTA">
      <formula>NOT(ISERROR(SEARCH("ALTA",AD38)))</formula>
    </cfRule>
  </conditionalFormatting>
  <conditionalFormatting sqref="S39">
    <cfRule type="containsText" dxfId="413" priority="208" operator="containsText" text="BAJA">
      <formula>NOT(ISERROR(SEARCH("BAJA",S39)))</formula>
    </cfRule>
    <cfRule type="containsText" dxfId="412" priority="209" operator="containsText" text="MEDIA">
      <formula>NOT(ISERROR(SEARCH("MEDIA",S39)))</formula>
    </cfRule>
    <cfRule type="containsText" dxfId="411" priority="210" operator="containsText" text="ALTA">
      <formula>NOT(ISERROR(SEARCH("ALTA",S39)))</formula>
    </cfRule>
  </conditionalFormatting>
  <conditionalFormatting sqref="S40">
    <cfRule type="containsText" dxfId="410" priority="205" operator="containsText" text="BAJA">
      <formula>NOT(ISERROR(SEARCH("BAJA",S40)))</formula>
    </cfRule>
    <cfRule type="containsText" dxfId="409" priority="206" operator="containsText" text="MEDIA">
      <formula>NOT(ISERROR(SEARCH("MEDIA",S40)))</formula>
    </cfRule>
    <cfRule type="containsText" dxfId="408" priority="207" operator="containsText" text="ALTA">
      <formula>NOT(ISERROR(SEARCH("ALTA",S40)))</formula>
    </cfRule>
  </conditionalFormatting>
  <conditionalFormatting sqref="AN38">
    <cfRule type="containsText" dxfId="407" priority="202" operator="containsText" text="BAJA">
      <formula>NOT(ISERROR(SEARCH("BAJA",AN38)))</formula>
    </cfRule>
    <cfRule type="containsText" dxfId="406" priority="203" operator="containsText" text="MEDIA">
      <formula>NOT(ISERROR(SEARCH("MEDIA",AN38)))</formula>
    </cfRule>
    <cfRule type="containsText" dxfId="405" priority="204" operator="containsText" text="ALTA">
      <formula>NOT(ISERROR(SEARCH("ALTA",AN38)))</formula>
    </cfRule>
  </conditionalFormatting>
  <conditionalFormatting sqref="M38">
    <cfRule type="containsText" dxfId="404" priority="199" operator="containsText" text="BAJA">
      <formula>NOT(ISERROR(SEARCH("BAJA",M38)))</formula>
    </cfRule>
    <cfRule type="containsText" dxfId="403" priority="200" operator="containsText" text="MEDIA">
      <formula>NOT(ISERROR(SEARCH("MEDIA",M38)))</formula>
    </cfRule>
    <cfRule type="containsText" dxfId="402" priority="201" operator="containsText" text="ALTA">
      <formula>NOT(ISERROR(SEARCH("ALTA",M38)))</formula>
    </cfRule>
  </conditionalFormatting>
  <conditionalFormatting sqref="P38">
    <cfRule type="containsText" dxfId="401" priority="196" operator="containsText" text="BAJA">
      <formula>NOT(ISERROR(SEARCH("BAJA",P38)))</formula>
    </cfRule>
    <cfRule type="containsText" dxfId="400" priority="197" operator="containsText" text="MEDIA">
      <formula>NOT(ISERROR(SEARCH("MEDIA",P38)))</formula>
    </cfRule>
    <cfRule type="containsText" dxfId="399" priority="198" operator="containsText" text="ALTA">
      <formula>NOT(ISERROR(SEARCH("ALTA",P38)))</formula>
    </cfRule>
  </conditionalFormatting>
  <conditionalFormatting sqref="AA38">
    <cfRule type="containsText" dxfId="398" priority="193" operator="containsText" text="BAJA">
      <formula>NOT(ISERROR(SEARCH("BAJA",AA38)))</formula>
    </cfRule>
    <cfRule type="containsText" dxfId="397" priority="194" operator="containsText" text="MEDIA">
      <formula>NOT(ISERROR(SEARCH("MEDIA",AA38)))</formula>
    </cfRule>
    <cfRule type="containsText" dxfId="396" priority="195" operator="containsText" text="ALTA">
      <formula>NOT(ISERROR(SEARCH("ALTA",AA38)))</formula>
    </cfRule>
  </conditionalFormatting>
  <conditionalFormatting sqref="AH38">
    <cfRule type="containsText" dxfId="395" priority="190" operator="containsText" text="BAJA">
      <formula>NOT(ISERROR(SEARCH("BAJA",AH38)))</formula>
    </cfRule>
    <cfRule type="containsText" dxfId="394" priority="191" operator="containsText" text="MEDIA">
      <formula>NOT(ISERROR(SEARCH("MEDIA",AH38)))</formula>
    </cfRule>
    <cfRule type="containsText" dxfId="393" priority="192" operator="containsText" text="ALTA">
      <formula>NOT(ISERROR(SEARCH("ALTA",AH38)))</formula>
    </cfRule>
  </conditionalFormatting>
  <conditionalFormatting sqref="AK38">
    <cfRule type="containsText" dxfId="392" priority="187" operator="containsText" text="BAJA">
      <formula>NOT(ISERROR(SEARCH("BAJA",AK38)))</formula>
    </cfRule>
    <cfRule type="containsText" dxfId="391" priority="188" operator="containsText" text="MEDIA">
      <formula>NOT(ISERROR(SEARCH("MEDIA",AK38)))</formula>
    </cfRule>
    <cfRule type="containsText" dxfId="390" priority="189" operator="containsText" text="ALTA">
      <formula>NOT(ISERROR(SEARCH("ALTA",AK38)))</formula>
    </cfRule>
  </conditionalFormatting>
  <conditionalFormatting sqref="AV38">
    <cfRule type="containsText" dxfId="389" priority="184" operator="containsText" text="BAJA">
      <formula>NOT(ISERROR(SEARCH("BAJA",AV38)))</formula>
    </cfRule>
    <cfRule type="containsText" dxfId="388" priority="185" operator="containsText" text="MEDIA">
      <formula>NOT(ISERROR(SEARCH("MEDIA",AV38)))</formula>
    </cfRule>
    <cfRule type="containsText" dxfId="387" priority="186" operator="containsText" text="ALTA">
      <formula>NOT(ISERROR(SEARCH("ALTA",AV38)))</formula>
    </cfRule>
  </conditionalFormatting>
  <conditionalFormatting sqref="N43 Q43 S43:T43 V43 X43:Y43 AB43 AC43:AC47 R43:R47 W43:W47 Z43:Z47 U43:U47 O43:O47">
    <cfRule type="containsText" dxfId="386" priority="181" operator="containsText" text="BAJA">
      <formula>NOT(ISERROR(SEARCH("BAJA",N43)))</formula>
    </cfRule>
    <cfRule type="containsText" dxfId="385" priority="182" operator="containsText" text="MEDIA">
      <formula>NOT(ISERROR(SEARCH("MEDIA",N43)))</formula>
    </cfRule>
    <cfRule type="containsText" dxfId="384" priority="183" operator="containsText" text="ALTA">
      <formula>NOT(ISERROR(SEARCH("ALTA",N43)))</formula>
    </cfRule>
  </conditionalFormatting>
  <conditionalFormatting sqref="AI43 AJ43:AJ47">
    <cfRule type="containsText" dxfId="383" priority="178" operator="containsText" text="BAJA">
      <formula>NOT(ISERROR(SEARCH("BAJA",AI43)))</formula>
    </cfRule>
    <cfRule type="containsText" dxfId="382" priority="179" operator="containsText" text="MEDIA">
      <formula>NOT(ISERROR(SEARCH("MEDIA",AI43)))</formula>
    </cfRule>
    <cfRule type="containsText" dxfId="381" priority="180" operator="containsText" text="ALTA">
      <formula>NOT(ISERROR(SEARCH("ALTA",AI43)))</formula>
    </cfRule>
  </conditionalFormatting>
  <conditionalFormatting sqref="AL44:AS47 AL43:AM43 AO43:AS43">
    <cfRule type="containsText" dxfId="380" priority="175" operator="containsText" text="BAJA">
      <formula>NOT(ISERROR(SEARCH("BAJA",AL43)))</formula>
    </cfRule>
    <cfRule type="containsText" dxfId="379" priority="176" operator="containsText" text="MEDIA">
      <formula>NOT(ISERROR(SEARCH("MEDIA",AL43)))</formula>
    </cfRule>
    <cfRule type="containsText" dxfId="378" priority="177" operator="containsText" text="ALTA">
      <formula>NOT(ISERROR(SEARCH("ALTA",AL43)))</formula>
    </cfRule>
  </conditionalFormatting>
  <conditionalFormatting sqref="AW43:AX47">
    <cfRule type="containsText" dxfId="377" priority="172" operator="containsText" text="BAJA">
      <formula>NOT(ISERROR(SEARCH("BAJA",AW43)))</formula>
    </cfRule>
    <cfRule type="containsText" dxfId="376" priority="173" operator="containsText" text="MEDIA">
      <formula>NOT(ISERROR(SEARCH("MEDIA",AW43)))</formula>
    </cfRule>
    <cfRule type="containsText" dxfId="375" priority="174" operator="containsText" text="ALTA">
      <formula>NOT(ISERROR(SEARCH("ALTA",AW43)))</formula>
    </cfRule>
  </conditionalFormatting>
  <conditionalFormatting sqref="AT43:AU47">
    <cfRule type="containsText" dxfId="374" priority="169" operator="containsText" text="BAJA">
      <formula>NOT(ISERROR(SEARCH("BAJA",AT43)))</formula>
    </cfRule>
    <cfRule type="containsText" dxfId="373" priority="170" operator="containsText" text="MEDIA">
      <formula>NOT(ISERROR(SEARCH("MEDIA",AT43)))</formula>
    </cfRule>
    <cfRule type="containsText" dxfId="372" priority="171" operator="containsText" text="ALTA">
      <formula>NOT(ISERROR(SEARCH("ALTA",AT43)))</formula>
    </cfRule>
  </conditionalFormatting>
  <conditionalFormatting sqref="AY43:AZ43">
    <cfRule type="containsText" dxfId="371" priority="166" operator="containsText" text="BAJA">
      <formula>NOT(ISERROR(SEARCH("BAJA",AY43)))</formula>
    </cfRule>
    <cfRule type="containsText" dxfId="370" priority="167" operator="containsText" text="MEDIA">
      <formula>NOT(ISERROR(SEARCH("MEDIA",AY43)))</formula>
    </cfRule>
    <cfRule type="containsText" dxfId="369" priority="168" operator="containsText" text="ALTA">
      <formula>NOT(ISERROR(SEARCH("ALTA",AY43)))</formula>
    </cfRule>
  </conditionalFormatting>
  <conditionalFormatting sqref="AE43">
    <cfRule type="containsText" dxfId="368" priority="163" operator="containsText" text="BAJA">
      <formula>NOT(ISERROR(SEARCH("BAJA",AE43)))</formula>
    </cfRule>
    <cfRule type="containsText" dxfId="367" priority="164" operator="containsText" text="MEDIA">
      <formula>NOT(ISERROR(SEARCH("MEDIA",AE43)))</formula>
    </cfRule>
    <cfRule type="containsText" dxfId="366" priority="165" operator="containsText" text="ALTA">
      <formula>NOT(ISERROR(SEARCH("ALTA",AE43)))</formula>
    </cfRule>
  </conditionalFormatting>
  <conditionalFormatting sqref="AD43">
    <cfRule type="containsText" dxfId="365" priority="160" operator="containsText" text="BAJA">
      <formula>NOT(ISERROR(SEARCH("BAJA",AD43)))</formula>
    </cfRule>
    <cfRule type="containsText" dxfId="364" priority="161" operator="containsText" text="MEDIA">
      <formula>NOT(ISERROR(SEARCH("MEDIA",AD43)))</formula>
    </cfRule>
    <cfRule type="containsText" dxfId="363" priority="162" operator="containsText" text="ALTA">
      <formula>NOT(ISERROR(SEARCH("ALTA",AD43)))</formula>
    </cfRule>
  </conditionalFormatting>
  <conditionalFormatting sqref="S44">
    <cfRule type="containsText" dxfId="362" priority="157" operator="containsText" text="BAJA">
      <formula>NOT(ISERROR(SEARCH("BAJA",S44)))</formula>
    </cfRule>
    <cfRule type="containsText" dxfId="361" priority="158" operator="containsText" text="MEDIA">
      <formula>NOT(ISERROR(SEARCH("MEDIA",S44)))</formula>
    </cfRule>
    <cfRule type="containsText" dxfId="360" priority="159" operator="containsText" text="ALTA">
      <formula>NOT(ISERROR(SEARCH("ALTA",S44)))</formula>
    </cfRule>
  </conditionalFormatting>
  <conditionalFormatting sqref="S45">
    <cfRule type="containsText" dxfId="359" priority="154" operator="containsText" text="BAJA">
      <formula>NOT(ISERROR(SEARCH("BAJA",S45)))</formula>
    </cfRule>
    <cfRule type="containsText" dxfId="358" priority="155" operator="containsText" text="MEDIA">
      <formula>NOT(ISERROR(SEARCH("MEDIA",S45)))</formula>
    </cfRule>
    <cfRule type="containsText" dxfId="357" priority="156" operator="containsText" text="ALTA">
      <formula>NOT(ISERROR(SEARCH("ALTA",S45)))</formula>
    </cfRule>
  </conditionalFormatting>
  <conditionalFormatting sqref="AN43">
    <cfRule type="containsText" dxfId="356" priority="151" operator="containsText" text="BAJA">
      <formula>NOT(ISERROR(SEARCH("BAJA",AN43)))</formula>
    </cfRule>
    <cfRule type="containsText" dxfId="355" priority="152" operator="containsText" text="MEDIA">
      <formula>NOT(ISERROR(SEARCH("MEDIA",AN43)))</formula>
    </cfRule>
    <cfRule type="containsText" dxfId="354" priority="153" operator="containsText" text="ALTA">
      <formula>NOT(ISERROR(SEARCH("ALTA",AN43)))</formula>
    </cfRule>
  </conditionalFormatting>
  <conditionalFormatting sqref="M43">
    <cfRule type="containsText" dxfId="353" priority="148" operator="containsText" text="BAJA">
      <formula>NOT(ISERROR(SEARCH("BAJA",M43)))</formula>
    </cfRule>
    <cfRule type="containsText" dxfId="352" priority="149" operator="containsText" text="MEDIA">
      <formula>NOT(ISERROR(SEARCH("MEDIA",M43)))</formula>
    </cfRule>
    <cfRule type="containsText" dxfId="351" priority="150" operator="containsText" text="ALTA">
      <formula>NOT(ISERROR(SEARCH("ALTA",M43)))</formula>
    </cfRule>
  </conditionalFormatting>
  <conditionalFormatting sqref="P43">
    <cfRule type="containsText" dxfId="350" priority="145" operator="containsText" text="BAJA">
      <formula>NOT(ISERROR(SEARCH("BAJA",P43)))</formula>
    </cfRule>
    <cfRule type="containsText" dxfId="349" priority="146" operator="containsText" text="MEDIA">
      <formula>NOT(ISERROR(SEARCH("MEDIA",P43)))</formula>
    </cfRule>
    <cfRule type="containsText" dxfId="348" priority="147" operator="containsText" text="ALTA">
      <formula>NOT(ISERROR(SEARCH("ALTA",P43)))</formula>
    </cfRule>
  </conditionalFormatting>
  <conditionalFormatting sqref="AA43">
    <cfRule type="containsText" dxfId="347" priority="142" operator="containsText" text="BAJA">
      <formula>NOT(ISERROR(SEARCH("BAJA",AA43)))</formula>
    </cfRule>
    <cfRule type="containsText" dxfId="346" priority="143" operator="containsText" text="MEDIA">
      <formula>NOT(ISERROR(SEARCH("MEDIA",AA43)))</formula>
    </cfRule>
    <cfRule type="containsText" dxfId="345" priority="144" operator="containsText" text="ALTA">
      <formula>NOT(ISERROR(SEARCH("ALTA",AA43)))</formula>
    </cfRule>
  </conditionalFormatting>
  <conditionalFormatting sqref="AH43">
    <cfRule type="containsText" dxfId="344" priority="139" operator="containsText" text="BAJA">
      <formula>NOT(ISERROR(SEARCH("BAJA",AH43)))</formula>
    </cfRule>
    <cfRule type="containsText" dxfId="343" priority="140" operator="containsText" text="MEDIA">
      <formula>NOT(ISERROR(SEARCH("MEDIA",AH43)))</formula>
    </cfRule>
    <cfRule type="containsText" dxfId="342" priority="141" operator="containsText" text="ALTA">
      <formula>NOT(ISERROR(SEARCH("ALTA",AH43)))</formula>
    </cfRule>
  </conditionalFormatting>
  <conditionalFormatting sqref="AK43">
    <cfRule type="containsText" dxfId="341" priority="136" operator="containsText" text="BAJA">
      <formula>NOT(ISERROR(SEARCH("BAJA",AK43)))</formula>
    </cfRule>
    <cfRule type="containsText" dxfId="340" priority="137" operator="containsText" text="MEDIA">
      <formula>NOT(ISERROR(SEARCH("MEDIA",AK43)))</formula>
    </cfRule>
    <cfRule type="containsText" dxfId="339" priority="138" operator="containsText" text="ALTA">
      <formula>NOT(ISERROR(SEARCH("ALTA",AK43)))</formula>
    </cfRule>
  </conditionalFormatting>
  <conditionalFormatting sqref="AV43">
    <cfRule type="containsText" dxfId="338" priority="133" operator="containsText" text="BAJA">
      <formula>NOT(ISERROR(SEARCH("BAJA",AV43)))</formula>
    </cfRule>
    <cfRule type="containsText" dxfId="337" priority="134" operator="containsText" text="MEDIA">
      <formula>NOT(ISERROR(SEARCH("MEDIA",AV43)))</formula>
    </cfRule>
    <cfRule type="containsText" dxfId="336" priority="135" operator="containsText" text="ALTA">
      <formula>NOT(ISERROR(SEARCH("ALTA",AV43)))</formula>
    </cfRule>
  </conditionalFormatting>
  <conditionalFormatting sqref="AM8 AR8 AU8 AP8 AJ8">
    <cfRule type="containsText" dxfId="335" priority="130" operator="containsText" text="BAJA">
      <formula>NOT(ISERROR(SEARCH("BAJA",AJ8)))</formula>
    </cfRule>
    <cfRule type="containsText" dxfId="334" priority="131" operator="containsText" text="MEDIA">
      <formula>NOT(ISERROR(SEARCH("MEDIA",AJ8)))</formula>
    </cfRule>
    <cfRule type="containsText" dxfId="333" priority="132" operator="containsText" text="ALTA">
      <formula>NOT(ISERROR(SEARCH("ALTA",AJ8)))</formula>
    </cfRule>
  </conditionalFormatting>
  <conditionalFormatting sqref="AN8">
    <cfRule type="containsText" dxfId="332" priority="127" operator="containsText" text="BAJA">
      <formula>NOT(ISERROR(SEARCH("BAJA",AN8)))</formula>
    </cfRule>
    <cfRule type="containsText" dxfId="331" priority="128" operator="containsText" text="MEDIA">
      <formula>NOT(ISERROR(SEARCH("MEDIA",AN8)))</formula>
    </cfRule>
    <cfRule type="containsText" dxfId="330" priority="129" operator="containsText" text="ALTA">
      <formula>NOT(ISERROR(SEARCH("ALTA",AN8)))</formula>
    </cfRule>
  </conditionalFormatting>
  <conditionalFormatting sqref="AW9 AL9:AU9 AI9:AJ9">
    <cfRule type="containsText" dxfId="329" priority="124" operator="containsText" text="BAJA">
      <formula>NOT(ISERROR(SEARCH("BAJA",AI9)))</formula>
    </cfRule>
    <cfRule type="containsText" dxfId="328" priority="125" operator="containsText" text="MEDIA">
      <formula>NOT(ISERROR(SEARCH("MEDIA",AI9)))</formula>
    </cfRule>
    <cfRule type="containsText" dxfId="327" priority="126" operator="containsText" text="ALTA">
      <formula>NOT(ISERROR(SEARCH("ALTA",AI9)))</formula>
    </cfRule>
  </conditionalFormatting>
  <conditionalFormatting sqref="AH9">
    <cfRule type="containsText" dxfId="326" priority="121" operator="containsText" text="BAJA">
      <formula>NOT(ISERROR(SEARCH("BAJA",AH9)))</formula>
    </cfRule>
    <cfRule type="containsText" dxfId="325" priority="122" operator="containsText" text="MEDIA">
      <formula>NOT(ISERROR(SEARCH("MEDIA",AH9)))</formula>
    </cfRule>
    <cfRule type="containsText" dxfId="324" priority="123" operator="containsText" text="ALTA">
      <formula>NOT(ISERROR(SEARCH("ALTA",AH9)))</formula>
    </cfRule>
  </conditionalFormatting>
  <conditionalFormatting sqref="AK9">
    <cfRule type="containsText" dxfId="323" priority="118" operator="containsText" text="BAJA">
      <formula>NOT(ISERROR(SEARCH("BAJA",AK9)))</formula>
    </cfRule>
    <cfRule type="containsText" dxfId="322" priority="119" operator="containsText" text="MEDIA">
      <formula>NOT(ISERROR(SEARCH("MEDIA",AK9)))</formula>
    </cfRule>
    <cfRule type="containsText" dxfId="321" priority="120" operator="containsText" text="ALTA">
      <formula>NOT(ISERROR(SEARCH("ALTA",AK9)))</formula>
    </cfRule>
  </conditionalFormatting>
  <conditionalFormatting sqref="AV9">
    <cfRule type="containsText" dxfId="320" priority="115" operator="containsText" text="BAJA">
      <formula>NOT(ISERROR(SEARCH("BAJA",AV9)))</formula>
    </cfRule>
    <cfRule type="containsText" dxfId="319" priority="116" operator="containsText" text="MEDIA">
      <formula>NOT(ISERROR(SEARCH("MEDIA",AV9)))</formula>
    </cfRule>
    <cfRule type="containsText" dxfId="318" priority="117" operator="containsText" text="ALTA">
      <formula>NOT(ISERROR(SEARCH("ALTA",AV9)))</formula>
    </cfRule>
  </conditionalFormatting>
  <conditionalFormatting sqref="S4">
    <cfRule type="containsText" dxfId="317" priority="112" operator="containsText" text="BAJA">
      <formula>NOT(ISERROR(SEARCH("BAJA",S4)))</formula>
    </cfRule>
    <cfRule type="containsText" dxfId="316" priority="113" operator="containsText" text="MEDIA">
      <formula>NOT(ISERROR(SEARCH("MEDIA",S4)))</formula>
    </cfRule>
    <cfRule type="containsText" dxfId="315" priority="114" operator="containsText" text="ALTA">
      <formula>NOT(ISERROR(SEARCH("ALTA",S4)))</formula>
    </cfRule>
  </conditionalFormatting>
  <conditionalFormatting sqref="AJ3 AM3 AP3 AR3 AU3">
    <cfRule type="containsText" dxfId="314" priority="109" operator="containsText" text="BAJA">
      <formula>NOT(ISERROR(SEARCH("BAJA",AJ3)))</formula>
    </cfRule>
    <cfRule type="containsText" dxfId="313" priority="110" operator="containsText" text="MEDIA">
      <formula>NOT(ISERROR(SEARCH("MEDIA",AJ3)))</formula>
    </cfRule>
    <cfRule type="containsText" dxfId="312" priority="111" operator="containsText" text="ALTA">
      <formula>NOT(ISERROR(SEARCH("ALTA",AJ3)))</formula>
    </cfRule>
  </conditionalFormatting>
  <conditionalFormatting sqref="AN3">
    <cfRule type="containsText" dxfId="311" priority="106" operator="containsText" text="BAJA">
      <formula>NOT(ISERROR(SEARCH("BAJA",AN3)))</formula>
    </cfRule>
    <cfRule type="containsText" dxfId="310" priority="107" operator="containsText" text="MEDIA">
      <formula>NOT(ISERROR(SEARCH("MEDIA",AN3)))</formula>
    </cfRule>
    <cfRule type="containsText" dxfId="309" priority="108" operator="containsText" text="ALTA">
      <formula>NOT(ISERROR(SEARCH("ALTA",AN3)))</formula>
    </cfRule>
  </conditionalFormatting>
  <conditionalFormatting sqref="M14">
    <cfRule type="containsText" dxfId="308" priority="103" operator="containsText" text="BAJA">
      <formula>NOT(ISERROR(SEARCH("BAJA",M14)))</formula>
    </cfRule>
    <cfRule type="containsText" dxfId="307" priority="104" operator="containsText" text="MEDIA">
      <formula>NOT(ISERROR(SEARCH("MEDIA",M14)))</formula>
    </cfRule>
    <cfRule type="containsText" dxfId="306" priority="105" operator="containsText" text="ALTA">
      <formula>NOT(ISERROR(SEARCH("ALTA",M14)))</formula>
    </cfRule>
  </conditionalFormatting>
  <conditionalFormatting sqref="P14">
    <cfRule type="containsText" dxfId="305" priority="100" operator="containsText" text="BAJA">
      <formula>NOT(ISERROR(SEARCH("BAJA",P14)))</formula>
    </cfRule>
    <cfRule type="containsText" dxfId="304" priority="101" operator="containsText" text="MEDIA">
      <formula>NOT(ISERROR(SEARCH("MEDIA",P14)))</formula>
    </cfRule>
    <cfRule type="containsText" dxfId="303" priority="102" operator="containsText" text="ALTA">
      <formula>NOT(ISERROR(SEARCH("ALTA",P14)))</formula>
    </cfRule>
  </conditionalFormatting>
  <conditionalFormatting sqref="R13:R14">
    <cfRule type="containsText" dxfId="302" priority="97" operator="containsText" text="BAJA">
      <formula>NOT(ISERROR(SEARCH("BAJA",R13)))</formula>
    </cfRule>
    <cfRule type="containsText" dxfId="301" priority="98" operator="containsText" text="MEDIA">
      <formula>NOT(ISERROR(SEARCH("MEDIA",R13)))</formula>
    </cfRule>
    <cfRule type="containsText" dxfId="300" priority="99" operator="containsText" text="ALTA">
      <formula>NOT(ISERROR(SEARCH("ALTA",R13)))</formula>
    </cfRule>
  </conditionalFormatting>
  <conditionalFormatting sqref="S13:S14">
    <cfRule type="containsText" dxfId="299" priority="94" operator="containsText" text="BAJA">
      <formula>NOT(ISERROR(SEARCH("BAJA",S13)))</formula>
    </cfRule>
    <cfRule type="containsText" dxfId="298" priority="95" operator="containsText" text="MEDIA">
      <formula>NOT(ISERROR(SEARCH("MEDIA",S13)))</formula>
    </cfRule>
    <cfRule type="containsText" dxfId="297" priority="96" operator="containsText" text="ALTA">
      <formula>NOT(ISERROR(SEARCH("ALTA",S13)))</formula>
    </cfRule>
  </conditionalFormatting>
  <conditionalFormatting sqref="U14">
    <cfRule type="containsText" dxfId="296" priority="91" operator="containsText" text="BAJA">
      <formula>NOT(ISERROR(SEARCH("BAJA",U14)))</formula>
    </cfRule>
    <cfRule type="containsText" dxfId="295" priority="92" operator="containsText" text="MEDIA">
      <formula>NOT(ISERROR(SEARCH("MEDIA",U14)))</formula>
    </cfRule>
    <cfRule type="containsText" dxfId="294" priority="93" operator="containsText" text="ALTA">
      <formula>NOT(ISERROR(SEARCH("ALTA",U14)))</formula>
    </cfRule>
  </conditionalFormatting>
  <conditionalFormatting sqref="V14:W14">
    <cfRule type="containsText" dxfId="293" priority="88" operator="containsText" text="BAJA">
      <formula>NOT(ISERROR(SEARCH("BAJA",V14)))</formula>
    </cfRule>
    <cfRule type="containsText" dxfId="292" priority="89" operator="containsText" text="MEDIA">
      <formula>NOT(ISERROR(SEARCH("MEDIA",V14)))</formula>
    </cfRule>
    <cfRule type="containsText" dxfId="291" priority="90" operator="containsText" text="ALTA">
      <formula>NOT(ISERROR(SEARCH("ALTA",V14)))</formula>
    </cfRule>
  </conditionalFormatting>
  <conditionalFormatting sqref="U13 W13">
    <cfRule type="containsText" dxfId="290" priority="85" operator="containsText" text="BAJA">
      <formula>NOT(ISERROR(SEARCH("BAJA",U13)))</formula>
    </cfRule>
    <cfRule type="containsText" dxfId="289" priority="86" operator="containsText" text="MEDIA">
      <formula>NOT(ISERROR(SEARCH("MEDIA",U13)))</formula>
    </cfRule>
    <cfRule type="containsText" dxfId="288" priority="87" operator="containsText" text="ALTA">
      <formula>NOT(ISERROR(SEARCH("ALTA",U13)))</formula>
    </cfRule>
  </conditionalFormatting>
  <conditionalFormatting sqref="X14">
    <cfRule type="containsText" dxfId="287" priority="82" operator="containsText" text="BAJA">
      <formula>NOT(ISERROR(SEARCH("BAJA",X14)))</formula>
    </cfRule>
    <cfRule type="containsText" dxfId="286" priority="83" operator="containsText" text="MEDIA">
      <formula>NOT(ISERROR(SEARCH("MEDIA",X14)))</formula>
    </cfRule>
    <cfRule type="containsText" dxfId="285" priority="84" operator="containsText" text="ALTA">
      <formula>NOT(ISERROR(SEARCH("ALTA",X14)))</formula>
    </cfRule>
  </conditionalFormatting>
  <conditionalFormatting sqref="AA14">
    <cfRule type="containsText" dxfId="284" priority="79" operator="containsText" text="BAJA">
      <formula>NOT(ISERROR(SEARCH("BAJA",AA14)))</formula>
    </cfRule>
    <cfRule type="containsText" dxfId="283" priority="80" operator="containsText" text="MEDIA">
      <formula>NOT(ISERROR(SEARCH("MEDIA",AA14)))</formula>
    </cfRule>
    <cfRule type="containsText" dxfId="282" priority="81" operator="containsText" text="ALTA">
      <formula>NOT(ISERROR(SEARCH("ALTA",AA14)))</formula>
    </cfRule>
  </conditionalFormatting>
  <conditionalFormatting sqref="AJ14">
    <cfRule type="containsText" dxfId="281" priority="76" operator="containsText" text="BAJA">
      <formula>NOT(ISERROR(SEARCH("BAJA",AJ14)))</formula>
    </cfRule>
    <cfRule type="containsText" dxfId="280" priority="77" operator="containsText" text="MEDIA">
      <formula>NOT(ISERROR(SEARCH("MEDIA",AJ14)))</formula>
    </cfRule>
    <cfRule type="containsText" dxfId="279" priority="78" operator="containsText" text="ALTA">
      <formula>NOT(ISERROR(SEARCH("ALTA",AJ14)))</formula>
    </cfRule>
  </conditionalFormatting>
  <conditionalFormatting sqref="AL14:AS14">
    <cfRule type="containsText" dxfId="278" priority="73" operator="containsText" text="BAJA">
      <formula>NOT(ISERROR(SEARCH("BAJA",AL14)))</formula>
    </cfRule>
    <cfRule type="containsText" dxfId="277" priority="74" operator="containsText" text="MEDIA">
      <formula>NOT(ISERROR(SEARCH("MEDIA",AL14)))</formula>
    </cfRule>
    <cfRule type="containsText" dxfId="276" priority="75" operator="containsText" text="ALTA">
      <formula>NOT(ISERROR(SEARCH("ALTA",AL14)))</formula>
    </cfRule>
  </conditionalFormatting>
  <conditionalFormatting sqref="AW14">
    <cfRule type="containsText" dxfId="275" priority="70" operator="containsText" text="BAJA">
      <formula>NOT(ISERROR(SEARCH("BAJA",AW14)))</formula>
    </cfRule>
    <cfRule type="containsText" dxfId="274" priority="71" operator="containsText" text="MEDIA">
      <formula>NOT(ISERROR(SEARCH("MEDIA",AW14)))</formula>
    </cfRule>
    <cfRule type="containsText" dxfId="273" priority="72" operator="containsText" text="ALTA">
      <formula>NOT(ISERROR(SEARCH("ALTA",AW14)))</formula>
    </cfRule>
  </conditionalFormatting>
  <conditionalFormatting sqref="AT14:AU14">
    <cfRule type="containsText" dxfId="272" priority="67" operator="containsText" text="BAJA">
      <formula>NOT(ISERROR(SEARCH("BAJA",AT14)))</formula>
    </cfRule>
    <cfRule type="containsText" dxfId="271" priority="68" operator="containsText" text="MEDIA">
      <formula>NOT(ISERROR(SEARCH("MEDIA",AT14)))</formula>
    </cfRule>
    <cfRule type="containsText" dxfId="270" priority="69" operator="containsText" text="ALTA">
      <formula>NOT(ISERROR(SEARCH("ALTA",AT14)))</formula>
    </cfRule>
  </conditionalFormatting>
  <conditionalFormatting sqref="AJ13 AM13 AP13 AR13 AU13">
    <cfRule type="containsText" dxfId="269" priority="64" operator="containsText" text="BAJA">
      <formula>NOT(ISERROR(SEARCH("BAJA",AJ13)))</formula>
    </cfRule>
    <cfRule type="containsText" dxfId="268" priority="65" operator="containsText" text="MEDIA">
      <formula>NOT(ISERROR(SEARCH("MEDIA",AJ13)))</formula>
    </cfRule>
    <cfRule type="containsText" dxfId="267" priority="66" operator="containsText" text="ALTA">
      <formula>NOT(ISERROR(SEARCH("ALTA",AJ13)))</formula>
    </cfRule>
  </conditionalFormatting>
  <conditionalFormatting sqref="AN13">
    <cfRule type="containsText" dxfId="266" priority="61" operator="containsText" text="BAJA">
      <formula>NOT(ISERROR(SEARCH("BAJA",AN13)))</formula>
    </cfRule>
    <cfRule type="containsText" dxfId="265" priority="62" operator="containsText" text="MEDIA">
      <formula>NOT(ISERROR(SEARCH("MEDIA",AN13)))</formula>
    </cfRule>
    <cfRule type="containsText" dxfId="264" priority="63" operator="containsText" text="ALTA">
      <formula>NOT(ISERROR(SEARCH("ALTA",AN13)))</formula>
    </cfRule>
  </conditionalFormatting>
  <conditionalFormatting sqref="O8 R8 U8 W8 Z8">
    <cfRule type="containsText" dxfId="263" priority="58" operator="containsText" text="BAJA">
      <formula>NOT(ISERROR(SEARCH("BAJA",O8)))</formula>
    </cfRule>
    <cfRule type="containsText" dxfId="262" priority="59" operator="containsText" text="MEDIA">
      <formula>NOT(ISERROR(SEARCH("MEDIA",O8)))</formula>
    </cfRule>
    <cfRule type="containsText" dxfId="261" priority="60" operator="containsText" text="ALTA">
      <formula>NOT(ISERROR(SEARCH("ALTA",O8)))</formula>
    </cfRule>
  </conditionalFormatting>
  <conditionalFormatting sqref="S8">
    <cfRule type="containsText" dxfId="260" priority="55" operator="containsText" text="BAJA">
      <formula>NOT(ISERROR(SEARCH("BAJA",S8)))</formula>
    </cfRule>
    <cfRule type="containsText" dxfId="259" priority="56" operator="containsText" text="MEDIA">
      <formula>NOT(ISERROR(SEARCH("MEDIA",S8)))</formula>
    </cfRule>
    <cfRule type="containsText" dxfId="258" priority="57" operator="containsText" text="ALTA">
      <formula>NOT(ISERROR(SEARCH("ALTA",S8)))</formula>
    </cfRule>
  </conditionalFormatting>
  <conditionalFormatting sqref="P9">
    <cfRule type="containsText" dxfId="257" priority="52" operator="containsText" text="BAJA">
      <formula>NOT(ISERROR(SEARCH("BAJA",P9)))</formula>
    </cfRule>
    <cfRule type="containsText" dxfId="256" priority="53" operator="containsText" text="MEDIA">
      <formula>NOT(ISERROR(SEARCH("MEDIA",P9)))</formula>
    </cfRule>
    <cfRule type="containsText" dxfId="255" priority="54" operator="containsText" text="ALTA">
      <formula>NOT(ISERROR(SEARCH("ALTA",P9)))</formula>
    </cfRule>
  </conditionalFormatting>
  <conditionalFormatting sqref="U9">
    <cfRule type="containsText" dxfId="254" priority="49" operator="containsText" text="BAJA">
      <formula>NOT(ISERROR(SEARCH("BAJA",U9)))</formula>
    </cfRule>
    <cfRule type="containsText" dxfId="253" priority="50" operator="containsText" text="MEDIA">
      <formula>NOT(ISERROR(SEARCH("MEDIA",U9)))</formula>
    </cfRule>
    <cfRule type="containsText" dxfId="252" priority="51" operator="containsText" text="ALTA">
      <formula>NOT(ISERROR(SEARCH("ALTA",U9)))</formula>
    </cfRule>
  </conditionalFormatting>
  <conditionalFormatting sqref="S9">
    <cfRule type="containsText" dxfId="251" priority="46" operator="containsText" text="BAJA">
      <formula>NOT(ISERROR(SEARCH("BAJA",S9)))</formula>
    </cfRule>
    <cfRule type="containsText" dxfId="250" priority="47" operator="containsText" text="MEDIA">
      <formula>NOT(ISERROR(SEARCH("MEDIA",S9)))</formula>
    </cfRule>
    <cfRule type="containsText" dxfId="249" priority="48" operator="containsText" text="ALTA">
      <formula>NOT(ISERROR(SEARCH("ALTA",S9)))</formula>
    </cfRule>
  </conditionalFormatting>
  <conditionalFormatting sqref="X9">
    <cfRule type="containsText" dxfId="248" priority="43" operator="containsText" text="BAJA">
      <formula>NOT(ISERROR(SEARCH("BAJA",X9)))</formula>
    </cfRule>
    <cfRule type="containsText" dxfId="247" priority="44" operator="containsText" text="MEDIA">
      <formula>NOT(ISERROR(SEARCH("MEDIA",X9)))</formula>
    </cfRule>
    <cfRule type="containsText" dxfId="246" priority="45" operator="containsText" text="ALTA">
      <formula>NOT(ISERROR(SEARCH("ALTA",X9)))</formula>
    </cfRule>
  </conditionalFormatting>
  <conditionalFormatting sqref="AI8 AJ8:AJ9">
    <cfRule type="containsText" dxfId="245" priority="40" operator="containsText" text="BAJA">
      <formula>NOT(ISERROR(SEARCH("BAJA",AI8)))</formula>
    </cfRule>
    <cfRule type="containsText" dxfId="244" priority="41" operator="containsText" text="MEDIA">
      <formula>NOT(ISERROR(SEARCH("MEDIA",AI8)))</formula>
    </cfRule>
    <cfRule type="containsText" dxfId="243" priority="42" operator="containsText" text="ALTA">
      <formula>NOT(ISERROR(SEARCH("ALTA",AI8)))</formula>
    </cfRule>
  </conditionalFormatting>
  <conditionalFormatting sqref="AL9:AS9 AL8:AM8 AO8:AS8">
    <cfRule type="containsText" dxfId="242" priority="37" operator="containsText" text="BAJA">
      <formula>NOT(ISERROR(SEARCH("BAJA",AL8)))</formula>
    </cfRule>
    <cfRule type="containsText" dxfId="241" priority="38" operator="containsText" text="MEDIA">
      <formula>NOT(ISERROR(SEARCH("MEDIA",AL8)))</formula>
    </cfRule>
    <cfRule type="containsText" dxfId="240" priority="39" operator="containsText" text="ALTA">
      <formula>NOT(ISERROR(SEARCH("ALTA",AL8)))</formula>
    </cfRule>
  </conditionalFormatting>
  <conditionalFormatting sqref="AW8:AW9">
    <cfRule type="containsText" dxfId="239" priority="34" operator="containsText" text="BAJA">
      <formula>NOT(ISERROR(SEARCH("BAJA",AW8)))</formula>
    </cfRule>
    <cfRule type="containsText" dxfId="238" priority="35" operator="containsText" text="MEDIA">
      <formula>NOT(ISERROR(SEARCH("MEDIA",AW8)))</formula>
    </cfRule>
    <cfRule type="containsText" dxfId="237" priority="36" operator="containsText" text="ALTA">
      <formula>NOT(ISERROR(SEARCH("ALTA",AW8)))</formula>
    </cfRule>
  </conditionalFormatting>
  <conditionalFormatting sqref="AT8:AU9">
    <cfRule type="containsText" dxfId="236" priority="31" operator="containsText" text="BAJA">
      <formula>NOT(ISERROR(SEARCH("BAJA",AT8)))</formula>
    </cfRule>
    <cfRule type="containsText" dxfId="235" priority="32" operator="containsText" text="MEDIA">
      <formula>NOT(ISERROR(SEARCH("MEDIA",AT8)))</formula>
    </cfRule>
    <cfRule type="containsText" dxfId="234" priority="33" operator="containsText" text="ALTA">
      <formula>NOT(ISERROR(SEARCH("ALTA",AT8)))</formula>
    </cfRule>
  </conditionalFormatting>
  <conditionalFormatting sqref="AN8">
    <cfRule type="containsText" dxfId="233" priority="28" operator="containsText" text="BAJA">
      <formula>NOT(ISERROR(SEARCH("BAJA",AN8)))</formula>
    </cfRule>
    <cfRule type="containsText" dxfId="232" priority="29" operator="containsText" text="MEDIA">
      <formula>NOT(ISERROR(SEARCH("MEDIA",AN8)))</formula>
    </cfRule>
    <cfRule type="containsText" dxfId="231" priority="30" operator="containsText" text="ALTA">
      <formula>NOT(ISERROR(SEARCH("ALTA",AN8)))</formula>
    </cfRule>
  </conditionalFormatting>
  <conditionalFormatting sqref="AH8">
    <cfRule type="containsText" dxfId="230" priority="25" operator="containsText" text="BAJA">
      <formula>NOT(ISERROR(SEARCH("BAJA",AH8)))</formula>
    </cfRule>
    <cfRule type="containsText" dxfId="229" priority="26" operator="containsText" text="MEDIA">
      <formula>NOT(ISERROR(SEARCH("MEDIA",AH8)))</formula>
    </cfRule>
    <cfRule type="containsText" dxfId="228" priority="27" operator="containsText" text="ALTA">
      <formula>NOT(ISERROR(SEARCH("ALTA",AH8)))</formula>
    </cfRule>
  </conditionalFormatting>
  <conditionalFormatting sqref="AK8">
    <cfRule type="containsText" dxfId="227" priority="22" operator="containsText" text="BAJA">
      <formula>NOT(ISERROR(SEARCH("BAJA",AK8)))</formula>
    </cfRule>
    <cfRule type="containsText" dxfId="226" priority="23" operator="containsText" text="MEDIA">
      <formula>NOT(ISERROR(SEARCH("MEDIA",AK8)))</formula>
    </cfRule>
    <cfRule type="containsText" dxfId="225" priority="24" operator="containsText" text="ALTA">
      <formula>NOT(ISERROR(SEARCH("ALTA",AK8)))</formula>
    </cfRule>
  </conditionalFormatting>
  <conditionalFormatting sqref="AV8">
    <cfRule type="containsText" dxfId="224" priority="19" operator="containsText" text="BAJA">
      <formula>NOT(ISERROR(SEARCH("BAJA",AV8)))</formula>
    </cfRule>
    <cfRule type="containsText" dxfId="223" priority="20" operator="containsText" text="MEDIA">
      <formula>NOT(ISERROR(SEARCH("MEDIA",AV8)))</formula>
    </cfRule>
    <cfRule type="containsText" dxfId="222" priority="21" operator="containsText" text="ALTA">
      <formula>NOT(ISERROR(SEARCH("ALTA",AV8)))</formula>
    </cfRule>
  </conditionalFormatting>
  <conditionalFormatting sqref="AJ9">
    <cfRule type="containsText" dxfId="221" priority="16" operator="containsText" text="BAJA">
      <formula>NOT(ISERROR(SEARCH("BAJA",AJ9)))</formula>
    </cfRule>
    <cfRule type="containsText" dxfId="220" priority="17" operator="containsText" text="MEDIA">
      <formula>NOT(ISERROR(SEARCH("MEDIA",AJ9)))</formula>
    </cfRule>
    <cfRule type="containsText" dxfId="219" priority="18" operator="containsText" text="ALTA">
      <formula>NOT(ISERROR(SEARCH("ALTA",AJ9)))</formula>
    </cfRule>
  </conditionalFormatting>
  <conditionalFormatting sqref="AL9:AS9">
    <cfRule type="containsText" dxfId="218" priority="13" operator="containsText" text="BAJA">
      <formula>NOT(ISERROR(SEARCH("BAJA",AL9)))</formula>
    </cfRule>
    <cfRule type="containsText" dxfId="217" priority="14" operator="containsText" text="MEDIA">
      <formula>NOT(ISERROR(SEARCH("MEDIA",AL9)))</formula>
    </cfRule>
    <cfRule type="containsText" dxfId="216" priority="15" operator="containsText" text="ALTA">
      <formula>NOT(ISERROR(SEARCH("ALTA",AL9)))</formula>
    </cfRule>
  </conditionalFormatting>
  <conditionalFormatting sqref="AW9">
    <cfRule type="containsText" dxfId="215" priority="10" operator="containsText" text="BAJA">
      <formula>NOT(ISERROR(SEARCH("BAJA",AW9)))</formula>
    </cfRule>
    <cfRule type="containsText" dxfId="214" priority="11" operator="containsText" text="MEDIA">
      <formula>NOT(ISERROR(SEARCH("MEDIA",AW9)))</formula>
    </cfRule>
    <cfRule type="containsText" dxfId="213" priority="12" operator="containsText" text="ALTA">
      <formula>NOT(ISERROR(SEARCH("ALTA",AW9)))</formula>
    </cfRule>
  </conditionalFormatting>
  <conditionalFormatting sqref="AT9:AU9">
    <cfRule type="containsText" dxfId="212" priority="7" operator="containsText" text="BAJA">
      <formula>NOT(ISERROR(SEARCH("BAJA",AT9)))</formula>
    </cfRule>
    <cfRule type="containsText" dxfId="211" priority="8" operator="containsText" text="MEDIA">
      <formula>NOT(ISERROR(SEARCH("MEDIA",AT9)))</formula>
    </cfRule>
    <cfRule type="containsText" dxfId="210" priority="9" operator="containsText" text="ALTA">
      <formula>NOT(ISERROR(SEARCH("ALTA",AT9)))</formula>
    </cfRule>
  </conditionalFormatting>
  <conditionalFormatting sqref="AJ8 AM8 AP8 AR8 AU8">
    <cfRule type="containsText" dxfId="209" priority="4" operator="containsText" text="BAJA">
      <formula>NOT(ISERROR(SEARCH("BAJA",AJ8)))</formula>
    </cfRule>
    <cfRule type="containsText" dxfId="208" priority="5" operator="containsText" text="MEDIA">
      <formula>NOT(ISERROR(SEARCH("MEDIA",AJ8)))</formula>
    </cfRule>
    <cfRule type="containsText" dxfId="207" priority="6" operator="containsText" text="ALTA">
      <formula>NOT(ISERROR(SEARCH("ALTA",AJ8)))</formula>
    </cfRule>
  </conditionalFormatting>
  <conditionalFormatting sqref="AN8">
    <cfRule type="containsText" dxfId="206" priority="1" operator="containsText" text="BAJA">
      <formula>NOT(ISERROR(SEARCH("BAJA",AN8)))</formula>
    </cfRule>
    <cfRule type="containsText" dxfId="205" priority="2" operator="containsText" text="MEDIA">
      <formula>NOT(ISERROR(SEARCH("MEDIA",AN8)))</formula>
    </cfRule>
    <cfRule type="containsText" dxfId="204" priority="3" operator="containsText" text="ALTA">
      <formula>NOT(ISERROR(SEARCH("ALTA",AN8)))</formula>
    </cfRule>
  </conditionalFormatting>
  <dataValidations count="2">
    <dataValidation type="list" allowBlank="1" showInputMessage="1" showErrorMessage="1" sqref="T3:T47 AO3:AO47">
      <formula1>"Manual,Automático"</formula1>
    </dataValidation>
    <dataValidation type="list" allowBlank="1" showInputMessage="1" showErrorMessage="1" sqref="BA3:BA47 V3:V47 N3:N47 AB3:AB47 Y3:Y47 Q3:Q47 AL3:AL47 AQ3:AQ47 AT3:AT47 AW3:AW47 AI3:AI47">
      <formula1>"SI,NO"</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BK17"/>
  <sheetViews>
    <sheetView topLeftCell="AZ1" workbookViewId="0">
      <selection activeCell="BI3" sqref="BI3:BJ6"/>
    </sheetView>
  </sheetViews>
  <sheetFormatPr baseColWidth="10" defaultColWidth="11.5703125" defaultRowHeight="15"/>
  <cols>
    <col min="1" max="1" width="21.85546875" style="30" customWidth="1"/>
    <col min="2" max="2" width="13.85546875" style="30" customWidth="1"/>
    <col min="3" max="3" width="38.7109375" style="31" customWidth="1"/>
    <col min="4" max="4" width="6.85546875" style="31" customWidth="1"/>
    <col min="5" max="5" width="32.28515625" style="31" customWidth="1"/>
    <col min="6" max="6" width="46.28515625" style="31" customWidth="1"/>
    <col min="7" max="7" width="19" style="32" customWidth="1"/>
    <col min="8" max="8" width="4.28515625" style="3" hidden="1" customWidth="1"/>
    <col min="9" max="9" width="17.7109375" style="31" customWidth="1"/>
    <col min="10" max="10" width="4.42578125" style="3" hidden="1" customWidth="1"/>
    <col min="11" max="11" width="22.28515625" style="3" customWidth="1"/>
    <col min="12" max="12" width="5.28515625" style="3" customWidth="1"/>
    <col min="13" max="13" width="36.28515625" style="31" customWidth="1"/>
    <col min="14" max="14" width="5.7109375" style="31" customWidth="1"/>
    <col min="15" max="15" width="4.42578125" style="3" hidden="1" customWidth="1"/>
    <col min="16" max="16" width="20.7109375" style="31" customWidth="1"/>
    <col min="17" max="17" width="4.85546875" style="31" customWidth="1"/>
    <col min="18" max="18" width="4.85546875" style="3" hidden="1" customWidth="1"/>
    <col min="19" max="19" width="24.7109375" style="31" customWidth="1"/>
    <col min="20" max="20" width="12.28515625" style="31" customWidth="1"/>
    <col min="21" max="21" width="4.7109375" style="3" hidden="1" customWidth="1"/>
    <col min="22" max="22" width="3.42578125" style="31" customWidth="1"/>
    <col min="23" max="23" width="3.42578125" style="3" hidden="1" customWidth="1"/>
    <col min="24" max="24" width="17.7109375" style="31" customWidth="1"/>
    <col min="25" max="25" width="3.42578125" style="31" customWidth="1"/>
    <col min="26" max="26" width="4.7109375" style="3" hidden="1" customWidth="1"/>
    <col min="27" max="27" width="23.7109375" style="31" customWidth="1"/>
    <col min="28" max="28" width="10" style="31" customWidth="1"/>
    <col min="29" max="29" width="4.7109375" style="3" hidden="1" customWidth="1"/>
    <col min="30" max="31" width="14.7109375" style="3" customWidth="1"/>
    <col min="32" max="32" width="12.85546875" style="1" customWidth="1"/>
    <col min="33" max="33" width="3.28515625" style="1" customWidth="1"/>
    <col min="34" max="34" width="30.28515625" style="33" customWidth="1"/>
    <col min="35" max="35" width="5" style="33" customWidth="1"/>
    <col min="36" max="36" width="3.5703125" style="1" hidden="1" customWidth="1"/>
    <col min="37" max="37" width="14.28515625" style="33" customWidth="1"/>
    <col min="38" max="38" width="5.7109375" style="33" customWidth="1"/>
    <col min="39" max="39" width="4.85546875" style="1" hidden="1" customWidth="1"/>
    <col min="40" max="40" width="17.28515625" style="33" customWidth="1"/>
    <col min="41" max="41" width="12.7109375" style="33" customWidth="1"/>
    <col min="42" max="42" width="5" style="1" hidden="1" customWidth="1"/>
    <col min="43" max="43" width="5.28515625" style="33" customWidth="1"/>
    <col min="44" max="44" width="5" style="1" hidden="1" customWidth="1"/>
    <col min="45" max="45" width="17" style="33" customWidth="1"/>
    <col min="46" max="46" width="6.28515625" style="33" customWidth="1"/>
    <col min="47" max="47" width="5.7109375" style="1" hidden="1" customWidth="1"/>
    <col min="48" max="48" width="14.28515625" style="33" customWidth="1"/>
    <col min="49" max="49" width="7.5703125" style="33" customWidth="1"/>
    <col min="50" max="50" width="7.5703125" style="1" hidden="1" customWidth="1"/>
    <col min="51" max="52" width="14.28515625" style="1" customWidth="1"/>
    <col min="53" max="53" width="14.42578125" style="1" customWidth="1"/>
    <col min="54" max="54" width="15" style="1" customWidth="1"/>
    <col min="55" max="55" width="2.7109375" style="1" customWidth="1"/>
    <col min="56" max="56" width="11.7109375" style="1" customWidth="1"/>
    <col min="57" max="57" width="11.5703125" style="1" customWidth="1"/>
    <col min="58" max="58" width="2.28515625" style="4" customWidth="1"/>
    <col min="59" max="59" width="41" style="34" customWidth="1"/>
    <col min="60" max="60" width="14.28515625" style="35" customWidth="1"/>
    <col min="61" max="62" width="11.5703125" style="36" customWidth="1"/>
    <col min="63" max="63" width="21.85546875" style="31" customWidth="1"/>
    <col min="64" max="16384" width="11.5703125" style="1"/>
  </cols>
  <sheetData>
    <row r="1" spans="1:63" ht="15.75" thickBot="1">
      <c r="A1" s="72"/>
      <c r="B1" s="72"/>
      <c r="C1" s="72"/>
      <c r="D1" s="72"/>
      <c r="E1" s="72"/>
      <c r="F1" s="73"/>
      <c r="G1" s="74" t="s">
        <v>102</v>
      </c>
      <c r="H1" s="75"/>
      <c r="I1" s="75"/>
      <c r="J1" s="75"/>
      <c r="K1" s="75"/>
      <c r="L1" s="76"/>
      <c r="M1" s="77" t="s">
        <v>103</v>
      </c>
      <c r="N1" s="78"/>
      <c r="O1" s="78"/>
      <c r="P1" s="78"/>
      <c r="Q1" s="78"/>
      <c r="R1" s="78"/>
      <c r="S1" s="78"/>
      <c r="T1" s="78"/>
      <c r="U1" s="78"/>
      <c r="V1" s="78"/>
      <c r="W1" s="78"/>
      <c r="X1" s="78"/>
      <c r="Y1" s="78"/>
      <c r="Z1" s="78"/>
      <c r="AA1" s="78"/>
      <c r="AB1" s="78"/>
      <c r="AC1" s="78"/>
      <c r="AD1" s="78"/>
      <c r="AE1" s="78"/>
      <c r="AF1" s="78"/>
      <c r="AG1" s="79"/>
      <c r="AH1" s="80" t="s">
        <v>104</v>
      </c>
      <c r="AI1" s="80"/>
      <c r="AJ1" s="80"/>
      <c r="AK1" s="80"/>
      <c r="AL1" s="80"/>
      <c r="AM1" s="80"/>
      <c r="AN1" s="80"/>
      <c r="AO1" s="80"/>
      <c r="AP1" s="80"/>
      <c r="AQ1" s="80"/>
      <c r="AR1" s="80"/>
      <c r="AS1" s="80"/>
      <c r="AT1" s="80"/>
      <c r="AU1" s="80"/>
      <c r="AV1" s="80"/>
      <c r="AW1" s="80"/>
      <c r="AX1" s="80"/>
      <c r="AY1" s="80"/>
      <c r="AZ1" s="80"/>
      <c r="BA1" s="80"/>
      <c r="BB1" s="80"/>
      <c r="BC1" s="81"/>
      <c r="BD1" s="82" t="s">
        <v>105</v>
      </c>
      <c r="BE1" s="83"/>
      <c r="BF1" s="70" t="s">
        <v>3</v>
      </c>
      <c r="BG1" s="71"/>
      <c r="BH1" s="71"/>
      <c r="BI1" s="71"/>
      <c r="BJ1" s="71"/>
      <c r="BK1" s="71"/>
    </row>
    <row r="2" spans="1:63" s="2" customFormat="1" ht="28.9" customHeight="1">
      <c r="A2" s="44" t="s">
        <v>4</v>
      </c>
      <c r="B2" s="44" t="s">
        <v>44</v>
      </c>
      <c r="C2" s="44" t="s">
        <v>5</v>
      </c>
      <c r="D2" s="95" t="s">
        <v>6</v>
      </c>
      <c r="E2" s="95"/>
      <c r="F2" s="5" t="s">
        <v>7</v>
      </c>
      <c r="G2" s="96" t="s">
        <v>8</v>
      </c>
      <c r="H2" s="97"/>
      <c r="I2" s="97" t="s">
        <v>10</v>
      </c>
      <c r="J2" s="97"/>
      <c r="K2" s="97" t="s">
        <v>106</v>
      </c>
      <c r="L2" s="98"/>
      <c r="M2" s="25" t="s">
        <v>12</v>
      </c>
      <c r="N2" s="88" t="s">
        <v>70</v>
      </c>
      <c r="O2" s="88"/>
      <c r="P2" s="88"/>
      <c r="Q2" s="88" t="s">
        <v>0</v>
      </c>
      <c r="R2" s="88"/>
      <c r="S2" s="88"/>
      <c r="T2" s="88" t="s">
        <v>107</v>
      </c>
      <c r="U2" s="88"/>
      <c r="V2" s="88" t="s">
        <v>108</v>
      </c>
      <c r="W2" s="88"/>
      <c r="X2" s="88"/>
      <c r="Y2" s="88" t="s">
        <v>71</v>
      </c>
      <c r="Z2" s="88"/>
      <c r="AA2" s="88"/>
      <c r="AB2" s="88" t="s">
        <v>109</v>
      </c>
      <c r="AC2" s="88"/>
      <c r="AD2" s="42" t="s">
        <v>110</v>
      </c>
      <c r="AE2" s="42" t="s">
        <v>111</v>
      </c>
      <c r="AF2" s="45" t="s">
        <v>8</v>
      </c>
      <c r="AG2" s="46" t="s">
        <v>9</v>
      </c>
      <c r="AH2" s="41" t="s">
        <v>13</v>
      </c>
      <c r="AI2" s="89" t="s">
        <v>70</v>
      </c>
      <c r="AJ2" s="90"/>
      <c r="AK2" s="91"/>
      <c r="AL2" s="92" t="s">
        <v>0</v>
      </c>
      <c r="AM2" s="93"/>
      <c r="AN2" s="94"/>
      <c r="AO2" s="92" t="s">
        <v>107</v>
      </c>
      <c r="AP2" s="94"/>
      <c r="AQ2" s="92" t="s">
        <v>108</v>
      </c>
      <c r="AR2" s="93"/>
      <c r="AS2" s="94"/>
      <c r="AT2" s="89" t="s">
        <v>71</v>
      </c>
      <c r="AU2" s="90"/>
      <c r="AV2" s="91"/>
      <c r="AW2" s="92" t="s">
        <v>109</v>
      </c>
      <c r="AX2" s="94"/>
      <c r="AY2" s="9" t="s">
        <v>110</v>
      </c>
      <c r="AZ2" s="9" t="s">
        <v>111</v>
      </c>
      <c r="BA2" s="7" t="s">
        <v>112</v>
      </c>
      <c r="BB2" s="7" t="s">
        <v>10</v>
      </c>
      <c r="BC2" s="8" t="s">
        <v>11</v>
      </c>
      <c r="BD2" s="6" t="s">
        <v>38</v>
      </c>
      <c r="BE2" s="8" t="s">
        <v>39</v>
      </c>
      <c r="BF2" s="84" t="s">
        <v>14</v>
      </c>
      <c r="BG2" s="85"/>
      <c r="BH2" s="43" t="s">
        <v>0</v>
      </c>
      <c r="BI2" s="43" t="s">
        <v>1</v>
      </c>
      <c r="BJ2" s="43" t="s">
        <v>2</v>
      </c>
      <c r="BK2" s="43" t="s">
        <v>15</v>
      </c>
    </row>
    <row r="3" spans="1:63" ht="38.25">
      <c r="A3" s="86" t="s">
        <v>64</v>
      </c>
      <c r="B3" s="86" t="s">
        <v>50</v>
      </c>
      <c r="C3" s="87" t="s">
        <v>682</v>
      </c>
      <c r="D3" s="110" t="s">
        <v>683</v>
      </c>
      <c r="E3" s="102" t="s">
        <v>684</v>
      </c>
      <c r="F3" s="87" t="s">
        <v>685</v>
      </c>
      <c r="G3" s="101" t="s">
        <v>21</v>
      </c>
      <c r="H3" s="100">
        <v>4</v>
      </c>
      <c r="I3" s="86" t="s">
        <v>19</v>
      </c>
      <c r="J3" s="100">
        <v>4</v>
      </c>
      <c r="K3" s="100" t="s">
        <v>42</v>
      </c>
      <c r="L3" s="99">
        <v>16</v>
      </c>
      <c r="M3" s="16" t="s">
        <v>686</v>
      </c>
      <c r="N3" s="39" t="s">
        <v>113</v>
      </c>
      <c r="O3" s="38">
        <v>15</v>
      </c>
      <c r="P3" s="40" t="s">
        <v>687</v>
      </c>
      <c r="Q3" s="40" t="s">
        <v>113</v>
      </c>
      <c r="R3" s="38">
        <v>5</v>
      </c>
      <c r="S3" s="40" t="s">
        <v>688</v>
      </c>
      <c r="T3" s="40" t="s">
        <v>114</v>
      </c>
      <c r="U3" s="38">
        <v>10</v>
      </c>
      <c r="V3" s="40" t="s">
        <v>113</v>
      </c>
      <c r="W3" s="38">
        <v>15</v>
      </c>
      <c r="X3" s="40" t="s">
        <v>275</v>
      </c>
      <c r="Y3" s="40" t="s">
        <v>113</v>
      </c>
      <c r="Z3" s="38">
        <v>10</v>
      </c>
      <c r="AA3" s="40" t="s">
        <v>689</v>
      </c>
      <c r="AB3" s="39" t="s">
        <v>113</v>
      </c>
      <c r="AC3" s="38">
        <v>30</v>
      </c>
      <c r="AD3" s="100">
        <v>65</v>
      </c>
      <c r="AE3" s="100">
        <v>1</v>
      </c>
      <c r="AF3" s="100" t="s">
        <v>16</v>
      </c>
      <c r="AG3" s="99">
        <v>3</v>
      </c>
      <c r="AH3" s="16" t="s">
        <v>690</v>
      </c>
      <c r="AI3" s="39" t="s">
        <v>113</v>
      </c>
      <c r="AJ3" s="38">
        <v>15</v>
      </c>
      <c r="AK3" s="40" t="s">
        <v>691</v>
      </c>
      <c r="AL3" s="40" t="s">
        <v>113</v>
      </c>
      <c r="AM3" s="38">
        <v>5</v>
      </c>
      <c r="AN3" s="40" t="s">
        <v>688</v>
      </c>
      <c r="AO3" s="40" t="s">
        <v>114</v>
      </c>
      <c r="AP3" s="38">
        <v>10</v>
      </c>
      <c r="AQ3" s="40" t="s">
        <v>113</v>
      </c>
      <c r="AR3" s="38">
        <v>15</v>
      </c>
      <c r="AS3" s="40" t="s">
        <v>121</v>
      </c>
      <c r="AT3" s="40" t="s">
        <v>113</v>
      </c>
      <c r="AU3" s="38">
        <v>10</v>
      </c>
      <c r="AV3" s="40" t="s">
        <v>692</v>
      </c>
      <c r="AW3" s="39" t="s">
        <v>113</v>
      </c>
      <c r="AX3" s="38">
        <v>30</v>
      </c>
      <c r="AY3" s="104">
        <v>85</v>
      </c>
      <c r="AZ3" s="104">
        <v>2</v>
      </c>
      <c r="BA3" s="100" t="s">
        <v>116</v>
      </c>
      <c r="BB3" s="100" t="s">
        <v>29</v>
      </c>
      <c r="BC3" s="99">
        <v>2</v>
      </c>
      <c r="BD3" s="108">
        <v>6</v>
      </c>
      <c r="BE3" s="99" t="s">
        <v>41</v>
      </c>
      <c r="BF3" s="10">
        <v>1</v>
      </c>
      <c r="BG3" s="14" t="s">
        <v>693</v>
      </c>
      <c r="BH3" s="39" t="s">
        <v>694</v>
      </c>
      <c r="BI3" s="47">
        <v>43466</v>
      </c>
      <c r="BJ3" s="37">
        <v>43800</v>
      </c>
      <c r="BK3" s="15" t="s">
        <v>695</v>
      </c>
    </row>
    <row r="4" spans="1:63" ht="25.5">
      <c r="A4" s="86"/>
      <c r="B4" s="86"/>
      <c r="C4" s="87"/>
      <c r="D4" s="110"/>
      <c r="E4" s="102"/>
      <c r="F4" s="87"/>
      <c r="G4" s="101"/>
      <c r="H4" s="100"/>
      <c r="I4" s="86"/>
      <c r="J4" s="100"/>
      <c r="K4" s="100"/>
      <c r="L4" s="99"/>
      <c r="M4" s="16" t="s">
        <v>696</v>
      </c>
      <c r="N4" s="39" t="s">
        <v>113</v>
      </c>
      <c r="O4" s="38">
        <v>15</v>
      </c>
      <c r="P4" s="40" t="s">
        <v>687</v>
      </c>
      <c r="Q4" s="40" t="s">
        <v>113</v>
      </c>
      <c r="R4" s="38">
        <v>5</v>
      </c>
      <c r="S4" s="40" t="s">
        <v>697</v>
      </c>
      <c r="T4" s="40" t="s">
        <v>114</v>
      </c>
      <c r="U4" s="38">
        <v>10</v>
      </c>
      <c r="V4" s="40" t="s">
        <v>113</v>
      </c>
      <c r="W4" s="38">
        <v>15</v>
      </c>
      <c r="X4" s="40" t="s">
        <v>275</v>
      </c>
      <c r="Y4" s="40" t="s">
        <v>113</v>
      </c>
      <c r="Z4" s="38">
        <v>10</v>
      </c>
      <c r="AA4" s="40" t="s">
        <v>689</v>
      </c>
      <c r="AB4" s="39" t="s">
        <v>113</v>
      </c>
      <c r="AC4" s="38">
        <v>30</v>
      </c>
      <c r="AD4" s="100"/>
      <c r="AE4" s="100"/>
      <c r="AF4" s="100"/>
      <c r="AG4" s="99"/>
      <c r="AH4" s="16"/>
      <c r="AI4" s="39"/>
      <c r="AJ4" s="38" t="s">
        <v>146</v>
      </c>
      <c r="AK4" s="40"/>
      <c r="AL4" s="40"/>
      <c r="AM4" s="38" t="s">
        <v>146</v>
      </c>
      <c r="AN4" s="40"/>
      <c r="AO4" s="40"/>
      <c r="AP4" s="38" t="s">
        <v>146</v>
      </c>
      <c r="AQ4" s="40"/>
      <c r="AR4" s="38" t="s">
        <v>146</v>
      </c>
      <c r="AS4" s="40"/>
      <c r="AT4" s="40"/>
      <c r="AU4" s="38" t="s">
        <v>146</v>
      </c>
      <c r="AV4" s="40"/>
      <c r="AW4" s="39"/>
      <c r="AX4" s="38" t="s">
        <v>146</v>
      </c>
      <c r="AY4" s="105"/>
      <c r="AZ4" s="105"/>
      <c r="BA4" s="100"/>
      <c r="BB4" s="100"/>
      <c r="BC4" s="99"/>
      <c r="BD4" s="108"/>
      <c r="BE4" s="99"/>
      <c r="BF4" s="11">
        <v>2</v>
      </c>
      <c r="BG4" s="12" t="s">
        <v>698</v>
      </c>
      <c r="BH4" s="51" t="s">
        <v>699</v>
      </c>
      <c r="BI4" s="47">
        <v>43466</v>
      </c>
      <c r="BJ4" s="37">
        <v>43800</v>
      </c>
      <c r="BK4" s="40" t="s">
        <v>74</v>
      </c>
    </row>
    <row r="5" spans="1:63" ht="51">
      <c r="A5" s="86"/>
      <c r="B5" s="86"/>
      <c r="C5" s="87"/>
      <c r="D5" s="110"/>
      <c r="E5" s="102"/>
      <c r="F5" s="87"/>
      <c r="G5" s="101"/>
      <c r="H5" s="100"/>
      <c r="I5" s="86"/>
      <c r="J5" s="100"/>
      <c r="K5" s="100"/>
      <c r="L5" s="99"/>
      <c r="M5" s="16" t="s">
        <v>690</v>
      </c>
      <c r="N5" s="39" t="s">
        <v>113</v>
      </c>
      <c r="O5" s="38">
        <v>15</v>
      </c>
      <c r="P5" s="40" t="s">
        <v>691</v>
      </c>
      <c r="Q5" s="40" t="s">
        <v>113</v>
      </c>
      <c r="R5" s="38">
        <v>5</v>
      </c>
      <c r="S5" s="40" t="s">
        <v>688</v>
      </c>
      <c r="T5" s="40" t="s">
        <v>114</v>
      </c>
      <c r="U5" s="38">
        <v>10</v>
      </c>
      <c r="V5" s="40" t="s">
        <v>113</v>
      </c>
      <c r="W5" s="38">
        <v>15</v>
      </c>
      <c r="X5" s="40" t="s">
        <v>121</v>
      </c>
      <c r="Y5" s="40" t="s">
        <v>113</v>
      </c>
      <c r="Z5" s="38">
        <v>10</v>
      </c>
      <c r="AA5" s="40" t="s">
        <v>692</v>
      </c>
      <c r="AB5" s="39" t="s">
        <v>113</v>
      </c>
      <c r="AC5" s="38">
        <v>30</v>
      </c>
      <c r="AD5" s="100"/>
      <c r="AE5" s="100"/>
      <c r="AF5" s="100"/>
      <c r="AG5" s="99"/>
      <c r="AH5" s="17"/>
      <c r="AI5" s="39"/>
      <c r="AJ5" s="38" t="s">
        <v>146</v>
      </c>
      <c r="AK5" s="18"/>
      <c r="AL5" s="40"/>
      <c r="AM5" s="38" t="s">
        <v>146</v>
      </c>
      <c r="AN5" s="40"/>
      <c r="AO5" s="40"/>
      <c r="AP5" s="38" t="s">
        <v>146</v>
      </c>
      <c r="AQ5" s="40"/>
      <c r="AR5" s="38" t="s">
        <v>146</v>
      </c>
      <c r="AS5" s="40"/>
      <c r="AT5" s="40"/>
      <c r="AU5" s="38" t="s">
        <v>146</v>
      </c>
      <c r="AV5" s="18"/>
      <c r="AW5" s="39"/>
      <c r="AX5" s="38" t="s">
        <v>146</v>
      </c>
      <c r="AY5" s="105"/>
      <c r="AZ5" s="105"/>
      <c r="BA5" s="100"/>
      <c r="BB5" s="100"/>
      <c r="BC5" s="99"/>
      <c r="BD5" s="108"/>
      <c r="BE5" s="99"/>
      <c r="BF5" s="11">
        <v>3</v>
      </c>
      <c r="BG5" s="12" t="s">
        <v>700</v>
      </c>
      <c r="BH5" s="39" t="s">
        <v>701</v>
      </c>
      <c r="BI5" s="47">
        <v>43466</v>
      </c>
      <c r="BJ5" s="37">
        <v>43800</v>
      </c>
      <c r="BK5" s="40" t="s">
        <v>702</v>
      </c>
    </row>
    <row r="6" spans="1:63" ht="51">
      <c r="A6" s="86"/>
      <c r="B6" s="86"/>
      <c r="C6" s="87"/>
      <c r="D6" s="110"/>
      <c r="E6" s="102"/>
      <c r="F6" s="87"/>
      <c r="G6" s="101"/>
      <c r="H6" s="100"/>
      <c r="I6" s="86"/>
      <c r="J6" s="100"/>
      <c r="K6" s="100"/>
      <c r="L6" s="99"/>
      <c r="M6" s="16" t="s">
        <v>703</v>
      </c>
      <c r="N6" s="39" t="s">
        <v>113</v>
      </c>
      <c r="O6" s="38">
        <v>15</v>
      </c>
      <c r="P6" s="40" t="s">
        <v>704</v>
      </c>
      <c r="Q6" s="40" t="s">
        <v>116</v>
      </c>
      <c r="R6" s="38">
        <v>0</v>
      </c>
      <c r="S6" s="40" t="s">
        <v>705</v>
      </c>
      <c r="T6" s="40" t="s">
        <v>114</v>
      </c>
      <c r="U6" s="38">
        <v>10</v>
      </c>
      <c r="V6" s="40" t="s">
        <v>113</v>
      </c>
      <c r="W6" s="38">
        <v>15</v>
      </c>
      <c r="X6" s="40" t="s">
        <v>121</v>
      </c>
      <c r="Y6" s="40" t="s">
        <v>113</v>
      </c>
      <c r="Z6" s="38">
        <v>10</v>
      </c>
      <c r="AA6" s="40" t="s">
        <v>706</v>
      </c>
      <c r="AB6" s="39" t="s">
        <v>113</v>
      </c>
      <c r="AC6" s="38">
        <v>30</v>
      </c>
      <c r="AD6" s="100"/>
      <c r="AE6" s="100"/>
      <c r="AF6" s="100"/>
      <c r="AG6" s="99"/>
      <c r="AH6" s="17"/>
      <c r="AI6" s="39"/>
      <c r="AJ6" s="38" t="s">
        <v>146</v>
      </c>
      <c r="AK6" s="18"/>
      <c r="AL6" s="40"/>
      <c r="AM6" s="38" t="s">
        <v>146</v>
      </c>
      <c r="AN6" s="40"/>
      <c r="AO6" s="40"/>
      <c r="AP6" s="38" t="s">
        <v>146</v>
      </c>
      <c r="AQ6" s="40"/>
      <c r="AR6" s="38" t="s">
        <v>146</v>
      </c>
      <c r="AS6" s="40"/>
      <c r="AT6" s="40"/>
      <c r="AU6" s="38" t="s">
        <v>146</v>
      </c>
      <c r="AV6" s="18"/>
      <c r="AW6" s="39"/>
      <c r="AX6" s="38" t="s">
        <v>146</v>
      </c>
      <c r="AY6" s="105"/>
      <c r="AZ6" s="105"/>
      <c r="BA6" s="100"/>
      <c r="BB6" s="100"/>
      <c r="BC6" s="99"/>
      <c r="BD6" s="108"/>
      <c r="BE6" s="99"/>
      <c r="BF6" s="11">
        <v>4</v>
      </c>
      <c r="BG6" s="12" t="s">
        <v>707</v>
      </c>
      <c r="BH6" s="51" t="s">
        <v>90</v>
      </c>
      <c r="BI6" s="47">
        <v>43466</v>
      </c>
      <c r="BJ6" s="37">
        <v>43800</v>
      </c>
      <c r="BK6" s="40" t="s">
        <v>708</v>
      </c>
    </row>
    <row r="7" spans="1:63" ht="38.25">
      <c r="A7" s="86"/>
      <c r="B7" s="86"/>
      <c r="C7" s="87"/>
      <c r="D7" s="110"/>
      <c r="E7" s="102"/>
      <c r="F7" s="87"/>
      <c r="G7" s="101"/>
      <c r="H7" s="100"/>
      <c r="I7" s="86"/>
      <c r="J7" s="100"/>
      <c r="K7" s="100"/>
      <c r="L7" s="99"/>
      <c r="M7" s="16" t="s">
        <v>709</v>
      </c>
      <c r="N7" s="39" t="s">
        <v>116</v>
      </c>
      <c r="O7" s="38">
        <v>0</v>
      </c>
      <c r="P7" s="40" t="s">
        <v>75</v>
      </c>
      <c r="Q7" s="40" t="s">
        <v>113</v>
      </c>
      <c r="R7" s="38">
        <v>5</v>
      </c>
      <c r="S7" s="40" t="s">
        <v>688</v>
      </c>
      <c r="T7" s="40" t="s">
        <v>114</v>
      </c>
      <c r="U7" s="38">
        <v>10</v>
      </c>
      <c r="V7" s="40" t="s">
        <v>113</v>
      </c>
      <c r="W7" s="38">
        <v>15</v>
      </c>
      <c r="X7" s="40" t="s">
        <v>121</v>
      </c>
      <c r="Y7" s="40" t="s">
        <v>113</v>
      </c>
      <c r="Z7" s="38">
        <v>10</v>
      </c>
      <c r="AA7" s="40" t="s">
        <v>692</v>
      </c>
      <c r="AB7" s="39" t="s">
        <v>113</v>
      </c>
      <c r="AC7" s="38">
        <v>30</v>
      </c>
      <c r="AD7" s="100"/>
      <c r="AE7" s="100"/>
      <c r="AF7" s="100"/>
      <c r="AG7" s="99"/>
      <c r="AH7" s="17"/>
      <c r="AI7" s="39"/>
      <c r="AJ7" s="38" t="s">
        <v>146</v>
      </c>
      <c r="AK7" s="18"/>
      <c r="AL7" s="40"/>
      <c r="AM7" s="38" t="s">
        <v>146</v>
      </c>
      <c r="AN7" s="40"/>
      <c r="AO7" s="40"/>
      <c r="AP7" s="38" t="s">
        <v>146</v>
      </c>
      <c r="AQ7" s="40"/>
      <c r="AR7" s="38" t="s">
        <v>146</v>
      </c>
      <c r="AS7" s="40"/>
      <c r="AT7" s="40"/>
      <c r="AU7" s="38" t="s">
        <v>146</v>
      </c>
      <c r="AV7" s="18"/>
      <c r="AW7" s="39"/>
      <c r="AX7" s="38" t="s">
        <v>146</v>
      </c>
      <c r="AY7" s="106"/>
      <c r="AZ7" s="106"/>
      <c r="BA7" s="100"/>
      <c r="BB7" s="100"/>
      <c r="BC7" s="99"/>
      <c r="BD7" s="108"/>
      <c r="BE7" s="99"/>
      <c r="BF7" s="11">
        <v>5</v>
      </c>
      <c r="BG7" s="12"/>
      <c r="BH7" s="39"/>
      <c r="BI7" s="37"/>
      <c r="BJ7" s="37"/>
      <c r="BK7" s="40"/>
    </row>
    <row r="8" spans="1:63" ht="63.75">
      <c r="A8" s="86" t="s">
        <v>64</v>
      </c>
      <c r="B8" s="86" t="s">
        <v>50</v>
      </c>
      <c r="C8" s="87" t="s">
        <v>710</v>
      </c>
      <c r="D8" s="110" t="s">
        <v>711</v>
      </c>
      <c r="E8" s="102" t="s">
        <v>712</v>
      </c>
      <c r="F8" s="87" t="s">
        <v>713</v>
      </c>
      <c r="G8" s="101" t="s">
        <v>23</v>
      </c>
      <c r="H8" s="100">
        <v>5</v>
      </c>
      <c r="I8" s="86" t="s">
        <v>19</v>
      </c>
      <c r="J8" s="100">
        <v>4</v>
      </c>
      <c r="K8" s="100" t="s">
        <v>42</v>
      </c>
      <c r="L8" s="99">
        <v>20</v>
      </c>
      <c r="M8" s="16" t="s">
        <v>709</v>
      </c>
      <c r="N8" s="39" t="s">
        <v>116</v>
      </c>
      <c r="O8" s="38">
        <v>0</v>
      </c>
      <c r="P8" s="40" t="s">
        <v>75</v>
      </c>
      <c r="Q8" s="40" t="s">
        <v>113</v>
      </c>
      <c r="R8" s="38">
        <v>5</v>
      </c>
      <c r="S8" s="40" t="s">
        <v>688</v>
      </c>
      <c r="T8" s="40" t="s">
        <v>114</v>
      </c>
      <c r="U8" s="38">
        <v>10</v>
      </c>
      <c r="V8" s="40" t="s">
        <v>113</v>
      </c>
      <c r="W8" s="38">
        <v>15</v>
      </c>
      <c r="X8" s="40" t="s">
        <v>121</v>
      </c>
      <c r="Y8" s="40" t="s">
        <v>113</v>
      </c>
      <c r="Z8" s="38">
        <v>10</v>
      </c>
      <c r="AA8" s="40" t="s">
        <v>692</v>
      </c>
      <c r="AB8" s="39" t="s">
        <v>113</v>
      </c>
      <c r="AC8" s="38">
        <v>30</v>
      </c>
      <c r="AD8" s="100">
        <v>70</v>
      </c>
      <c r="AE8" s="100">
        <v>1</v>
      </c>
      <c r="AF8" s="100" t="s">
        <v>21</v>
      </c>
      <c r="AG8" s="99">
        <v>4</v>
      </c>
      <c r="AH8" s="16" t="s">
        <v>714</v>
      </c>
      <c r="AI8" s="39" t="s">
        <v>116</v>
      </c>
      <c r="AJ8" s="38">
        <v>0</v>
      </c>
      <c r="AK8" s="40" t="s">
        <v>75</v>
      </c>
      <c r="AL8" s="40" t="s">
        <v>113</v>
      </c>
      <c r="AM8" s="38">
        <v>5</v>
      </c>
      <c r="AN8" s="40" t="s">
        <v>688</v>
      </c>
      <c r="AO8" s="40" t="s">
        <v>114</v>
      </c>
      <c r="AP8" s="38">
        <v>10</v>
      </c>
      <c r="AQ8" s="40" t="s">
        <v>113</v>
      </c>
      <c r="AR8" s="38">
        <v>15</v>
      </c>
      <c r="AS8" s="40" t="s">
        <v>715</v>
      </c>
      <c r="AT8" s="40" t="s">
        <v>113</v>
      </c>
      <c r="AU8" s="38">
        <v>10</v>
      </c>
      <c r="AV8" s="40" t="s">
        <v>716</v>
      </c>
      <c r="AW8" s="39" t="s">
        <v>113</v>
      </c>
      <c r="AX8" s="38">
        <v>30</v>
      </c>
      <c r="AY8" s="104">
        <v>70</v>
      </c>
      <c r="AZ8" s="104">
        <v>1</v>
      </c>
      <c r="BA8" s="100" t="s">
        <v>113</v>
      </c>
      <c r="BB8" s="100" t="s">
        <v>20</v>
      </c>
      <c r="BC8" s="99">
        <v>3</v>
      </c>
      <c r="BD8" s="108">
        <v>12</v>
      </c>
      <c r="BE8" s="99" t="s">
        <v>41</v>
      </c>
      <c r="BF8" s="10">
        <v>1</v>
      </c>
      <c r="BG8" s="12" t="s">
        <v>717</v>
      </c>
      <c r="BH8" s="39"/>
      <c r="BI8" s="37"/>
      <c r="BJ8" s="37"/>
      <c r="BK8" s="40"/>
    </row>
    <row r="9" spans="1:63" ht="38.25">
      <c r="A9" s="86"/>
      <c r="B9" s="86"/>
      <c r="C9" s="87"/>
      <c r="D9" s="110"/>
      <c r="E9" s="102"/>
      <c r="F9" s="87"/>
      <c r="G9" s="101"/>
      <c r="H9" s="100"/>
      <c r="I9" s="86"/>
      <c r="J9" s="100"/>
      <c r="K9" s="100"/>
      <c r="L9" s="99"/>
      <c r="M9" s="16" t="s">
        <v>718</v>
      </c>
      <c r="N9" s="39" t="s">
        <v>116</v>
      </c>
      <c r="O9" s="38">
        <v>0</v>
      </c>
      <c r="P9" s="40" t="s">
        <v>75</v>
      </c>
      <c r="Q9" s="40" t="s">
        <v>113</v>
      </c>
      <c r="R9" s="38">
        <v>5</v>
      </c>
      <c r="S9" s="40" t="s">
        <v>688</v>
      </c>
      <c r="T9" s="40" t="s">
        <v>114</v>
      </c>
      <c r="U9" s="38">
        <v>10</v>
      </c>
      <c r="V9" s="40" t="s">
        <v>113</v>
      </c>
      <c r="W9" s="38">
        <v>15</v>
      </c>
      <c r="X9" s="40" t="s">
        <v>119</v>
      </c>
      <c r="Y9" s="40" t="s">
        <v>113</v>
      </c>
      <c r="Z9" s="38">
        <v>10</v>
      </c>
      <c r="AA9" s="40" t="s">
        <v>692</v>
      </c>
      <c r="AB9" s="39" t="s">
        <v>113</v>
      </c>
      <c r="AC9" s="38">
        <v>30</v>
      </c>
      <c r="AD9" s="100"/>
      <c r="AE9" s="100"/>
      <c r="AF9" s="100"/>
      <c r="AG9" s="99"/>
      <c r="AH9" s="17"/>
      <c r="AI9" s="39"/>
      <c r="AJ9" s="38" t="s">
        <v>146</v>
      </c>
      <c r="AK9" s="19"/>
      <c r="AL9" s="40"/>
      <c r="AM9" s="38" t="s">
        <v>146</v>
      </c>
      <c r="AN9" s="40"/>
      <c r="AO9" s="40"/>
      <c r="AP9" s="38" t="s">
        <v>146</v>
      </c>
      <c r="AQ9" s="40"/>
      <c r="AR9" s="38" t="s">
        <v>146</v>
      </c>
      <c r="AS9" s="40"/>
      <c r="AT9" s="40"/>
      <c r="AU9" s="38" t="s">
        <v>146</v>
      </c>
      <c r="AV9" s="19"/>
      <c r="AW9" s="39"/>
      <c r="AX9" s="38" t="s">
        <v>146</v>
      </c>
      <c r="AY9" s="105"/>
      <c r="AZ9" s="105"/>
      <c r="BA9" s="100"/>
      <c r="BB9" s="100"/>
      <c r="BC9" s="99"/>
      <c r="BD9" s="108"/>
      <c r="BE9" s="99"/>
      <c r="BF9" s="11">
        <v>2</v>
      </c>
      <c r="BG9" s="12"/>
      <c r="BH9" s="39"/>
      <c r="BI9" s="37"/>
      <c r="BJ9" s="37"/>
      <c r="BK9" s="40"/>
    </row>
    <row r="10" spans="1:63">
      <c r="A10" s="86"/>
      <c r="B10" s="86"/>
      <c r="C10" s="87"/>
      <c r="D10" s="110"/>
      <c r="E10" s="102"/>
      <c r="F10" s="87"/>
      <c r="G10" s="101"/>
      <c r="H10" s="100"/>
      <c r="I10" s="86"/>
      <c r="J10" s="100"/>
      <c r="K10" s="100"/>
      <c r="L10" s="99"/>
      <c r="M10" s="16"/>
      <c r="N10" s="39"/>
      <c r="O10" s="38"/>
      <c r="P10" s="40"/>
      <c r="Q10" s="40"/>
      <c r="R10" s="38"/>
      <c r="S10" s="40"/>
      <c r="T10" s="40"/>
      <c r="U10" s="38"/>
      <c r="V10" s="40"/>
      <c r="W10" s="38"/>
      <c r="X10" s="40"/>
      <c r="Y10" s="40"/>
      <c r="Z10" s="38"/>
      <c r="AA10" s="40"/>
      <c r="AB10" s="39"/>
      <c r="AC10" s="38" t="s">
        <v>146</v>
      </c>
      <c r="AD10" s="100"/>
      <c r="AE10" s="100"/>
      <c r="AF10" s="100"/>
      <c r="AG10" s="99"/>
      <c r="AH10" s="17"/>
      <c r="AI10" s="39"/>
      <c r="AJ10" s="38" t="s">
        <v>146</v>
      </c>
      <c r="AK10" s="19"/>
      <c r="AL10" s="40"/>
      <c r="AM10" s="38" t="s">
        <v>146</v>
      </c>
      <c r="AN10" s="40"/>
      <c r="AO10" s="40"/>
      <c r="AP10" s="38" t="s">
        <v>146</v>
      </c>
      <c r="AQ10" s="40"/>
      <c r="AR10" s="38" t="s">
        <v>146</v>
      </c>
      <c r="AS10" s="40"/>
      <c r="AT10" s="40"/>
      <c r="AU10" s="38" t="s">
        <v>146</v>
      </c>
      <c r="AV10" s="19"/>
      <c r="AW10" s="39"/>
      <c r="AX10" s="38" t="s">
        <v>146</v>
      </c>
      <c r="AY10" s="105"/>
      <c r="AZ10" s="105"/>
      <c r="BA10" s="100"/>
      <c r="BB10" s="100"/>
      <c r="BC10" s="99"/>
      <c r="BD10" s="108"/>
      <c r="BE10" s="99"/>
      <c r="BF10" s="11">
        <v>3</v>
      </c>
      <c r="BG10" s="12"/>
      <c r="BH10" s="39"/>
      <c r="BI10" s="37"/>
      <c r="BJ10" s="37"/>
      <c r="BK10" s="40"/>
    </row>
    <row r="11" spans="1:63" ht="21" customHeight="1">
      <c r="A11" s="86"/>
      <c r="B11" s="86"/>
      <c r="C11" s="87"/>
      <c r="D11" s="110"/>
      <c r="E11" s="102"/>
      <c r="F11" s="87"/>
      <c r="G11" s="101"/>
      <c r="H11" s="100"/>
      <c r="I11" s="86"/>
      <c r="J11" s="100"/>
      <c r="K11" s="100"/>
      <c r="L11" s="99"/>
      <c r="M11" s="16"/>
      <c r="N11" s="39"/>
      <c r="O11" s="38" t="s">
        <v>146</v>
      </c>
      <c r="P11" s="40"/>
      <c r="Q11" s="40"/>
      <c r="R11" s="38" t="s">
        <v>146</v>
      </c>
      <c r="S11" s="40"/>
      <c r="T11" s="40"/>
      <c r="U11" s="38" t="s">
        <v>146</v>
      </c>
      <c r="V11" s="40"/>
      <c r="W11" s="38" t="s">
        <v>146</v>
      </c>
      <c r="X11" s="40"/>
      <c r="Y11" s="40"/>
      <c r="Z11" s="38" t="s">
        <v>146</v>
      </c>
      <c r="AA11" s="40"/>
      <c r="AB11" s="39"/>
      <c r="AC11" s="38" t="s">
        <v>146</v>
      </c>
      <c r="AD11" s="100"/>
      <c r="AE11" s="100"/>
      <c r="AF11" s="100"/>
      <c r="AG11" s="99"/>
      <c r="AH11" s="17"/>
      <c r="AI11" s="39"/>
      <c r="AJ11" s="38" t="s">
        <v>146</v>
      </c>
      <c r="AK11" s="19"/>
      <c r="AL11" s="40"/>
      <c r="AM11" s="38" t="s">
        <v>146</v>
      </c>
      <c r="AN11" s="40"/>
      <c r="AO11" s="40"/>
      <c r="AP11" s="38" t="s">
        <v>146</v>
      </c>
      <c r="AQ11" s="40"/>
      <c r="AR11" s="38" t="s">
        <v>146</v>
      </c>
      <c r="AS11" s="40"/>
      <c r="AT11" s="40"/>
      <c r="AU11" s="38" t="s">
        <v>146</v>
      </c>
      <c r="AV11" s="19"/>
      <c r="AW11" s="39"/>
      <c r="AX11" s="38" t="s">
        <v>146</v>
      </c>
      <c r="AY11" s="105"/>
      <c r="AZ11" s="105"/>
      <c r="BA11" s="100"/>
      <c r="BB11" s="100"/>
      <c r="BC11" s="99"/>
      <c r="BD11" s="108"/>
      <c r="BE11" s="99"/>
      <c r="BF11" s="11">
        <v>4</v>
      </c>
      <c r="BG11" s="12"/>
      <c r="BH11" s="39"/>
      <c r="BI11" s="37"/>
      <c r="BJ11" s="37"/>
      <c r="BK11" s="40"/>
    </row>
    <row r="12" spans="1:63" ht="21" customHeight="1">
      <c r="A12" s="86"/>
      <c r="B12" s="86"/>
      <c r="C12" s="87"/>
      <c r="D12" s="110"/>
      <c r="E12" s="102"/>
      <c r="F12" s="87"/>
      <c r="G12" s="101"/>
      <c r="H12" s="100"/>
      <c r="I12" s="86"/>
      <c r="J12" s="100"/>
      <c r="K12" s="100"/>
      <c r="L12" s="99"/>
      <c r="M12" s="16"/>
      <c r="N12" s="39"/>
      <c r="O12" s="38" t="s">
        <v>146</v>
      </c>
      <c r="P12" s="40"/>
      <c r="Q12" s="40"/>
      <c r="R12" s="38" t="s">
        <v>146</v>
      </c>
      <c r="S12" s="40"/>
      <c r="T12" s="40"/>
      <c r="U12" s="38" t="s">
        <v>146</v>
      </c>
      <c r="V12" s="40"/>
      <c r="W12" s="38" t="s">
        <v>146</v>
      </c>
      <c r="X12" s="40"/>
      <c r="Y12" s="40"/>
      <c r="Z12" s="38" t="s">
        <v>146</v>
      </c>
      <c r="AA12" s="40"/>
      <c r="AB12" s="39"/>
      <c r="AC12" s="38" t="s">
        <v>146</v>
      </c>
      <c r="AD12" s="100"/>
      <c r="AE12" s="100"/>
      <c r="AF12" s="100"/>
      <c r="AG12" s="99"/>
      <c r="AH12" s="17"/>
      <c r="AI12" s="39"/>
      <c r="AJ12" s="38" t="s">
        <v>146</v>
      </c>
      <c r="AK12" s="19"/>
      <c r="AL12" s="40"/>
      <c r="AM12" s="38" t="s">
        <v>146</v>
      </c>
      <c r="AN12" s="40"/>
      <c r="AO12" s="40"/>
      <c r="AP12" s="38" t="s">
        <v>146</v>
      </c>
      <c r="AQ12" s="40"/>
      <c r="AR12" s="38" t="s">
        <v>146</v>
      </c>
      <c r="AS12" s="40"/>
      <c r="AT12" s="40"/>
      <c r="AU12" s="38" t="s">
        <v>146</v>
      </c>
      <c r="AV12" s="19"/>
      <c r="AW12" s="39"/>
      <c r="AX12" s="38" t="s">
        <v>146</v>
      </c>
      <c r="AY12" s="106"/>
      <c r="AZ12" s="106"/>
      <c r="BA12" s="100"/>
      <c r="BB12" s="100"/>
      <c r="BC12" s="99"/>
      <c r="BD12" s="108"/>
      <c r="BE12" s="99"/>
      <c r="BF12" s="11">
        <v>5</v>
      </c>
      <c r="BG12" s="12"/>
      <c r="BH12" s="39"/>
      <c r="BI12" s="13"/>
      <c r="BJ12" s="13"/>
      <c r="BK12" s="40"/>
    </row>
    <row r="13" spans="1:63">
      <c r="A13" s="86"/>
      <c r="B13" s="86"/>
      <c r="C13" s="87"/>
      <c r="D13" s="118"/>
      <c r="E13" s="102"/>
      <c r="F13" s="103"/>
      <c r="G13" s="101"/>
      <c r="H13" s="100" t="s">
        <v>146</v>
      </c>
      <c r="I13" s="86"/>
      <c r="J13" s="100" t="s">
        <v>146</v>
      </c>
      <c r="K13" s="100" t="s">
        <v>146</v>
      </c>
      <c r="L13" s="99" t="s">
        <v>146</v>
      </c>
      <c r="M13" s="16"/>
      <c r="N13" s="39"/>
      <c r="O13" s="38" t="s">
        <v>146</v>
      </c>
      <c r="P13" s="40"/>
      <c r="Q13" s="40"/>
      <c r="R13" s="38" t="s">
        <v>146</v>
      </c>
      <c r="S13" s="40"/>
      <c r="T13" s="40"/>
      <c r="U13" s="38" t="s">
        <v>146</v>
      </c>
      <c r="V13" s="40"/>
      <c r="W13" s="38" t="s">
        <v>146</v>
      </c>
      <c r="X13" s="40"/>
      <c r="Y13" s="40"/>
      <c r="Z13" s="38" t="s">
        <v>146</v>
      </c>
      <c r="AA13" s="40"/>
      <c r="AB13" s="39"/>
      <c r="AC13" s="38" t="s">
        <v>146</v>
      </c>
      <c r="AD13" s="100">
        <v>0</v>
      </c>
      <c r="AE13" s="100">
        <v>0</v>
      </c>
      <c r="AF13" s="100" t="s">
        <v>146</v>
      </c>
      <c r="AG13" s="99" t="s">
        <v>146</v>
      </c>
      <c r="AH13" s="17"/>
      <c r="AI13" s="39"/>
      <c r="AJ13" s="38" t="s">
        <v>146</v>
      </c>
      <c r="AK13" s="19"/>
      <c r="AL13" s="40"/>
      <c r="AM13" s="38" t="s">
        <v>146</v>
      </c>
      <c r="AN13" s="40"/>
      <c r="AO13" s="40"/>
      <c r="AP13" s="38" t="s">
        <v>146</v>
      </c>
      <c r="AQ13" s="40"/>
      <c r="AR13" s="38" t="s">
        <v>146</v>
      </c>
      <c r="AS13" s="40"/>
      <c r="AT13" s="40"/>
      <c r="AU13" s="38" t="s">
        <v>146</v>
      </c>
      <c r="AV13" s="19"/>
      <c r="AW13" s="39"/>
      <c r="AX13" s="38" t="s">
        <v>146</v>
      </c>
      <c r="AY13" s="104">
        <v>0</v>
      </c>
      <c r="AZ13" s="104">
        <v>0</v>
      </c>
      <c r="BA13" s="100"/>
      <c r="BB13" s="100" t="s">
        <v>146</v>
      </c>
      <c r="BC13" s="99" t="s">
        <v>146</v>
      </c>
      <c r="BD13" s="108" t="s">
        <v>146</v>
      </c>
      <c r="BE13" s="99" t="s">
        <v>146</v>
      </c>
      <c r="BF13" s="10">
        <v>1</v>
      </c>
      <c r="BG13" s="14"/>
      <c r="BH13" s="39"/>
      <c r="BI13" s="37"/>
      <c r="BJ13" s="37"/>
      <c r="BK13" s="15"/>
    </row>
    <row r="14" spans="1:63">
      <c r="A14" s="86"/>
      <c r="B14" s="86"/>
      <c r="C14" s="87"/>
      <c r="D14" s="118"/>
      <c r="E14" s="102"/>
      <c r="F14" s="103"/>
      <c r="G14" s="101"/>
      <c r="H14" s="100"/>
      <c r="I14" s="86"/>
      <c r="J14" s="100"/>
      <c r="K14" s="100"/>
      <c r="L14" s="99"/>
      <c r="M14" s="16"/>
      <c r="N14" s="39"/>
      <c r="O14" s="38" t="s">
        <v>146</v>
      </c>
      <c r="P14" s="40"/>
      <c r="Q14" s="40"/>
      <c r="R14" s="38" t="s">
        <v>146</v>
      </c>
      <c r="S14" s="40"/>
      <c r="T14" s="40"/>
      <c r="U14" s="38" t="s">
        <v>146</v>
      </c>
      <c r="V14" s="40"/>
      <c r="W14" s="38" t="s">
        <v>146</v>
      </c>
      <c r="X14" s="40"/>
      <c r="Y14" s="40"/>
      <c r="Z14" s="38" t="s">
        <v>146</v>
      </c>
      <c r="AA14" s="40"/>
      <c r="AB14" s="39"/>
      <c r="AC14" s="38" t="s">
        <v>146</v>
      </c>
      <c r="AD14" s="100"/>
      <c r="AE14" s="100"/>
      <c r="AF14" s="100"/>
      <c r="AG14" s="99"/>
      <c r="AH14" s="17"/>
      <c r="AI14" s="39"/>
      <c r="AJ14" s="38" t="s">
        <v>146</v>
      </c>
      <c r="AK14" s="19"/>
      <c r="AL14" s="40"/>
      <c r="AM14" s="38" t="s">
        <v>146</v>
      </c>
      <c r="AN14" s="40"/>
      <c r="AO14" s="40"/>
      <c r="AP14" s="38" t="s">
        <v>146</v>
      </c>
      <c r="AQ14" s="40"/>
      <c r="AR14" s="38" t="s">
        <v>146</v>
      </c>
      <c r="AS14" s="40"/>
      <c r="AT14" s="40"/>
      <c r="AU14" s="38" t="s">
        <v>146</v>
      </c>
      <c r="AV14" s="19"/>
      <c r="AW14" s="39"/>
      <c r="AX14" s="38" t="s">
        <v>146</v>
      </c>
      <c r="AY14" s="105"/>
      <c r="AZ14" s="105"/>
      <c r="BA14" s="100"/>
      <c r="BB14" s="100"/>
      <c r="BC14" s="99"/>
      <c r="BD14" s="108"/>
      <c r="BE14" s="99"/>
      <c r="BF14" s="11">
        <v>2</v>
      </c>
      <c r="BG14" s="12"/>
      <c r="BH14" s="39"/>
      <c r="BI14" s="37"/>
      <c r="BJ14" s="37"/>
      <c r="BK14" s="15"/>
    </row>
    <row r="15" spans="1:63">
      <c r="A15" s="86"/>
      <c r="B15" s="86"/>
      <c r="C15" s="87"/>
      <c r="D15" s="118"/>
      <c r="E15" s="102"/>
      <c r="F15" s="103"/>
      <c r="G15" s="101"/>
      <c r="H15" s="100"/>
      <c r="I15" s="86"/>
      <c r="J15" s="100"/>
      <c r="K15" s="100"/>
      <c r="L15" s="99"/>
      <c r="M15" s="16"/>
      <c r="N15" s="39"/>
      <c r="O15" s="38" t="s">
        <v>146</v>
      </c>
      <c r="P15" s="40"/>
      <c r="Q15" s="40"/>
      <c r="R15" s="38" t="s">
        <v>146</v>
      </c>
      <c r="S15" s="40"/>
      <c r="T15" s="40"/>
      <c r="U15" s="38" t="s">
        <v>146</v>
      </c>
      <c r="V15" s="40"/>
      <c r="W15" s="38" t="s">
        <v>146</v>
      </c>
      <c r="X15" s="40"/>
      <c r="Y15" s="40"/>
      <c r="Z15" s="38" t="s">
        <v>146</v>
      </c>
      <c r="AA15" s="40"/>
      <c r="AB15" s="39"/>
      <c r="AC15" s="38" t="s">
        <v>146</v>
      </c>
      <c r="AD15" s="100"/>
      <c r="AE15" s="100"/>
      <c r="AF15" s="100"/>
      <c r="AG15" s="99"/>
      <c r="AH15" s="17"/>
      <c r="AI15" s="39"/>
      <c r="AJ15" s="38" t="s">
        <v>146</v>
      </c>
      <c r="AK15" s="19"/>
      <c r="AL15" s="40"/>
      <c r="AM15" s="38" t="s">
        <v>146</v>
      </c>
      <c r="AN15" s="40"/>
      <c r="AO15" s="40"/>
      <c r="AP15" s="38" t="s">
        <v>146</v>
      </c>
      <c r="AQ15" s="40"/>
      <c r="AR15" s="38" t="s">
        <v>146</v>
      </c>
      <c r="AS15" s="40"/>
      <c r="AT15" s="40"/>
      <c r="AU15" s="38" t="s">
        <v>146</v>
      </c>
      <c r="AV15" s="19"/>
      <c r="AW15" s="39"/>
      <c r="AX15" s="38" t="s">
        <v>146</v>
      </c>
      <c r="AY15" s="105"/>
      <c r="AZ15" s="105"/>
      <c r="BA15" s="100"/>
      <c r="BB15" s="100"/>
      <c r="BC15" s="99"/>
      <c r="BD15" s="108"/>
      <c r="BE15" s="99"/>
      <c r="BF15" s="11">
        <v>3</v>
      </c>
      <c r="BG15" s="12"/>
      <c r="BH15" s="39"/>
      <c r="BI15" s="37"/>
      <c r="BJ15" s="37"/>
      <c r="BK15" s="40"/>
    </row>
    <row r="16" spans="1:63">
      <c r="A16" s="86"/>
      <c r="B16" s="86"/>
      <c r="C16" s="87"/>
      <c r="D16" s="118"/>
      <c r="E16" s="102"/>
      <c r="F16" s="103"/>
      <c r="G16" s="101"/>
      <c r="H16" s="100"/>
      <c r="I16" s="86"/>
      <c r="J16" s="100"/>
      <c r="K16" s="100"/>
      <c r="L16" s="99"/>
      <c r="M16" s="16"/>
      <c r="N16" s="39"/>
      <c r="O16" s="38" t="s">
        <v>146</v>
      </c>
      <c r="P16" s="40"/>
      <c r="Q16" s="40"/>
      <c r="R16" s="38" t="s">
        <v>146</v>
      </c>
      <c r="S16" s="40"/>
      <c r="T16" s="40"/>
      <c r="U16" s="38" t="s">
        <v>146</v>
      </c>
      <c r="V16" s="40"/>
      <c r="W16" s="38" t="s">
        <v>146</v>
      </c>
      <c r="X16" s="40"/>
      <c r="Y16" s="40"/>
      <c r="Z16" s="38" t="s">
        <v>146</v>
      </c>
      <c r="AA16" s="40"/>
      <c r="AB16" s="39"/>
      <c r="AC16" s="38" t="s">
        <v>146</v>
      </c>
      <c r="AD16" s="100"/>
      <c r="AE16" s="100"/>
      <c r="AF16" s="100"/>
      <c r="AG16" s="99"/>
      <c r="AH16" s="17"/>
      <c r="AI16" s="39"/>
      <c r="AJ16" s="38" t="s">
        <v>146</v>
      </c>
      <c r="AK16" s="19"/>
      <c r="AL16" s="40"/>
      <c r="AM16" s="38" t="s">
        <v>146</v>
      </c>
      <c r="AN16" s="40"/>
      <c r="AO16" s="40"/>
      <c r="AP16" s="38" t="s">
        <v>146</v>
      </c>
      <c r="AQ16" s="40"/>
      <c r="AR16" s="38" t="s">
        <v>146</v>
      </c>
      <c r="AS16" s="40"/>
      <c r="AT16" s="40"/>
      <c r="AU16" s="38" t="s">
        <v>146</v>
      </c>
      <c r="AV16" s="19"/>
      <c r="AW16" s="39"/>
      <c r="AX16" s="38" t="s">
        <v>146</v>
      </c>
      <c r="AY16" s="105"/>
      <c r="AZ16" s="105"/>
      <c r="BA16" s="100"/>
      <c r="BB16" s="100"/>
      <c r="BC16" s="99"/>
      <c r="BD16" s="108"/>
      <c r="BE16" s="99"/>
      <c r="BF16" s="11">
        <v>4</v>
      </c>
      <c r="BG16" s="12"/>
      <c r="BH16" s="39"/>
      <c r="BI16" s="37"/>
      <c r="BJ16" s="37"/>
      <c r="BK16" s="40"/>
    </row>
    <row r="17" spans="1:63">
      <c r="A17" s="86"/>
      <c r="B17" s="86"/>
      <c r="C17" s="87"/>
      <c r="D17" s="118"/>
      <c r="E17" s="102"/>
      <c r="F17" s="103"/>
      <c r="G17" s="101"/>
      <c r="H17" s="100"/>
      <c r="I17" s="86"/>
      <c r="J17" s="100"/>
      <c r="K17" s="100"/>
      <c r="L17" s="99"/>
      <c r="M17" s="16"/>
      <c r="N17" s="39"/>
      <c r="O17" s="38" t="s">
        <v>146</v>
      </c>
      <c r="P17" s="40"/>
      <c r="Q17" s="40"/>
      <c r="R17" s="38" t="s">
        <v>146</v>
      </c>
      <c r="S17" s="40"/>
      <c r="T17" s="40"/>
      <c r="U17" s="38" t="s">
        <v>146</v>
      </c>
      <c r="V17" s="40"/>
      <c r="W17" s="38" t="s">
        <v>146</v>
      </c>
      <c r="X17" s="40"/>
      <c r="Y17" s="40"/>
      <c r="Z17" s="38" t="s">
        <v>146</v>
      </c>
      <c r="AA17" s="40"/>
      <c r="AB17" s="39"/>
      <c r="AC17" s="38" t="s">
        <v>146</v>
      </c>
      <c r="AD17" s="100"/>
      <c r="AE17" s="100"/>
      <c r="AF17" s="100"/>
      <c r="AG17" s="99"/>
      <c r="AH17" s="17"/>
      <c r="AI17" s="39"/>
      <c r="AJ17" s="38" t="s">
        <v>146</v>
      </c>
      <c r="AK17" s="19"/>
      <c r="AL17" s="40"/>
      <c r="AM17" s="38" t="s">
        <v>146</v>
      </c>
      <c r="AN17" s="40"/>
      <c r="AO17" s="40"/>
      <c r="AP17" s="38" t="s">
        <v>146</v>
      </c>
      <c r="AQ17" s="40"/>
      <c r="AR17" s="38" t="s">
        <v>146</v>
      </c>
      <c r="AS17" s="40"/>
      <c r="AT17" s="40"/>
      <c r="AU17" s="38" t="s">
        <v>146</v>
      </c>
      <c r="AV17" s="19"/>
      <c r="AW17" s="39"/>
      <c r="AX17" s="38" t="s">
        <v>146</v>
      </c>
      <c r="AY17" s="106"/>
      <c r="AZ17" s="106"/>
      <c r="BA17" s="100"/>
      <c r="BB17" s="100"/>
      <c r="BC17" s="99"/>
      <c r="BD17" s="108"/>
      <c r="BE17" s="99"/>
      <c r="BF17" s="11">
        <v>5</v>
      </c>
      <c r="BG17" s="12"/>
      <c r="BH17" s="39"/>
      <c r="BI17" s="37"/>
      <c r="BJ17" s="37"/>
      <c r="BK17" s="40"/>
    </row>
  </sheetData>
  <mergeCells count="92">
    <mergeCell ref="BE13:BE17"/>
    <mergeCell ref="L13:L17"/>
    <mergeCell ref="AD13:AD17"/>
    <mergeCell ref="AE13:AE17"/>
    <mergeCell ref="AF13:AF17"/>
    <mergeCell ref="AG13:AG17"/>
    <mergeCell ref="AY13:AY17"/>
    <mergeCell ref="AZ13:AZ17"/>
    <mergeCell ref="BA13:BA17"/>
    <mergeCell ref="BB13:BB17"/>
    <mergeCell ref="BC13:BC17"/>
    <mergeCell ref="BD13:BD17"/>
    <mergeCell ref="F13:F17"/>
    <mergeCell ref="G13:G17"/>
    <mergeCell ref="H13:H17"/>
    <mergeCell ref="I13:I17"/>
    <mergeCell ref="J13:J17"/>
    <mergeCell ref="K13:K17"/>
    <mergeCell ref="BA8:BA12"/>
    <mergeCell ref="BB8:BB12"/>
    <mergeCell ref="BC8:BC12"/>
    <mergeCell ref="BD8:BD12"/>
    <mergeCell ref="K8:K12"/>
    <mergeCell ref="L8:L12"/>
    <mergeCell ref="BE8:BE12"/>
    <mergeCell ref="A13:A17"/>
    <mergeCell ref="B13:B17"/>
    <mergeCell ref="C13:C17"/>
    <mergeCell ref="D13:D17"/>
    <mergeCell ref="E13:E17"/>
    <mergeCell ref="AD8:AD12"/>
    <mergeCell ref="AE8:AE12"/>
    <mergeCell ref="AF8:AF12"/>
    <mergeCell ref="AG8:AG12"/>
    <mergeCell ref="AY8:AY12"/>
    <mergeCell ref="AZ8:AZ12"/>
    <mergeCell ref="G8:G12"/>
    <mergeCell ref="H8:H12"/>
    <mergeCell ref="I8:I12"/>
    <mergeCell ref="J8:J12"/>
    <mergeCell ref="A8:A12"/>
    <mergeCell ref="B8:B12"/>
    <mergeCell ref="C8:C12"/>
    <mergeCell ref="D8:D12"/>
    <mergeCell ref="E8:E12"/>
    <mergeCell ref="F8:F12"/>
    <mergeCell ref="AZ3:AZ7"/>
    <mergeCell ref="BA3:BA7"/>
    <mergeCell ref="BB3:BB7"/>
    <mergeCell ref="BC3:BC7"/>
    <mergeCell ref="F3:F7"/>
    <mergeCell ref="G3:G7"/>
    <mergeCell ref="H3:H7"/>
    <mergeCell ref="I3:I7"/>
    <mergeCell ref="J3:J7"/>
    <mergeCell ref="K3:K7"/>
    <mergeCell ref="BD3:BD7"/>
    <mergeCell ref="BE3:BE7"/>
    <mergeCell ref="L3:L7"/>
    <mergeCell ref="AD3:AD7"/>
    <mergeCell ref="AE3:AE7"/>
    <mergeCell ref="AF3:AF7"/>
    <mergeCell ref="AG3:AG7"/>
    <mergeCell ref="AY3:AY7"/>
    <mergeCell ref="AO2:AP2"/>
    <mergeCell ref="AQ2:AS2"/>
    <mergeCell ref="AT2:AV2"/>
    <mergeCell ref="AW2:AX2"/>
    <mergeCell ref="BF2:BG2"/>
    <mergeCell ref="A3:A7"/>
    <mergeCell ref="B3:B7"/>
    <mergeCell ref="C3:C7"/>
    <mergeCell ref="D3:D7"/>
    <mergeCell ref="E3:E7"/>
    <mergeCell ref="AL2:AN2"/>
    <mergeCell ref="D2:E2"/>
    <mergeCell ref="G2:H2"/>
    <mergeCell ref="I2:J2"/>
    <mergeCell ref="K2:L2"/>
    <mergeCell ref="N2:P2"/>
    <mergeCell ref="Q2:S2"/>
    <mergeCell ref="T2:U2"/>
    <mergeCell ref="V2:X2"/>
    <mergeCell ref="Y2:AA2"/>
    <mergeCell ref="AB2:AC2"/>
    <mergeCell ref="AI2:AK2"/>
    <mergeCell ref="BF1:BK1"/>
    <mergeCell ref="A1:F1"/>
    <mergeCell ref="G1:L1"/>
    <mergeCell ref="M1:AG1"/>
    <mergeCell ref="AH1:BC1"/>
    <mergeCell ref="BD1:BE1"/>
  </mergeCells>
  <conditionalFormatting sqref="N13 Q13 S13:T13 V13 X13:Y13 AB13 N3:O3 O4:O7 R4:R7 U4:U7 W4:W7 Z4:Z7 AC4:AC17 Y3:Z3 R11:R17 W10:W17 Q3:W3 AB3:AE3 Z9:Z17 U9:U17 O9:O17">
    <cfRule type="containsText" dxfId="203" priority="121" operator="containsText" text="BAJA">
      <formula>NOT(ISERROR(SEARCH("BAJA",N3)))</formula>
    </cfRule>
    <cfRule type="containsText" dxfId="202" priority="122" operator="containsText" text="MEDIA">
      <formula>NOT(ISERROR(SEARCH("MEDIA",N3)))</formula>
    </cfRule>
    <cfRule type="containsText" dxfId="201" priority="123" operator="containsText" text="ALTA">
      <formula>NOT(ISERROR(SEARCH("ALTA",N3)))</formula>
    </cfRule>
  </conditionalFormatting>
  <conditionalFormatting sqref="AI13 AJ4:AJ7 AJ9:AJ17">
    <cfRule type="containsText" dxfId="200" priority="118" operator="containsText" text="BAJA">
      <formula>NOT(ISERROR(SEARCH("BAJA",AI4)))</formula>
    </cfRule>
    <cfRule type="containsText" dxfId="199" priority="119" operator="containsText" text="MEDIA">
      <formula>NOT(ISERROR(SEARCH("MEDIA",AI4)))</formula>
    </cfRule>
    <cfRule type="containsText" dxfId="198" priority="120" operator="containsText" text="ALTA">
      <formula>NOT(ISERROR(SEARCH("ALTA",AI4)))</formula>
    </cfRule>
  </conditionalFormatting>
  <conditionalFormatting sqref="AL5:AS7 AL9:AS12 AL14:AS17 AL13:AM13 AO13:AS13 AL4:AM4 AO4:AR4">
    <cfRule type="containsText" dxfId="197" priority="115" operator="containsText" text="BAJA">
      <formula>NOT(ISERROR(SEARCH("BAJA",AL4)))</formula>
    </cfRule>
    <cfRule type="containsText" dxfId="196" priority="116" operator="containsText" text="MEDIA">
      <formula>NOT(ISERROR(SEARCH("MEDIA",AL4)))</formula>
    </cfRule>
    <cfRule type="containsText" dxfId="195" priority="117" operator="containsText" text="ALTA">
      <formula>NOT(ISERROR(SEARCH("ALTA",AL4)))</formula>
    </cfRule>
  </conditionalFormatting>
  <conditionalFormatting sqref="AW4:AX7 AX3 AW9:AX17 AX8">
    <cfRule type="containsText" dxfId="194" priority="112" operator="containsText" text="BAJA">
      <formula>NOT(ISERROR(SEARCH("BAJA",AW3)))</formula>
    </cfRule>
    <cfRule type="containsText" dxfId="193" priority="113" operator="containsText" text="MEDIA">
      <formula>NOT(ISERROR(SEARCH("MEDIA",AW3)))</formula>
    </cfRule>
    <cfRule type="containsText" dxfId="192" priority="114" operator="containsText" text="ALTA">
      <formula>NOT(ISERROR(SEARCH("ALTA",AW3)))</formula>
    </cfRule>
  </conditionalFormatting>
  <conditionalFormatting sqref="AT4:AU7 AT9:AU17">
    <cfRule type="containsText" dxfId="191" priority="109" operator="containsText" text="BAJA">
      <formula>NOT(ISERROR(SEARCH("BAJA",AT4)))</formula>
    </cfRule>
    <cfRule type="containsText" dxfId="190" priority="110" operator="containsText" text="MEDIA">
      <formula>NOT(ISERROR(SEARCH("MEDIA",AT4)))</formula>
    </cfRule>
    <cfRule type="containsText" dxfId="189" priority="111" operator="containsText" text="ALTA">
      <formula>NOT(ISERROR(SEARCH("ALTA",AT4)))</formula>
    </cfRule>
  </conditionalFormatting>
  <conditionalFormatting sqref="AY3:AZ3">
    <cfRule type="containsText" dxfId="188" priority="106" operator="containsText" text="BAJA">
      <formula>NOT(ISERROR(SEARCH("BAJA",AY3)))</formula>
    </cfRule>
    <cfRule type="containsText" dxfId="187" priority="107" operator="containsText" text="MEDIA">
      <formula>NOT(ISERROR(SEARCH("MEDIA",AY3)))</formula>
    </cfRule>
    <cfRule type="containsText" dxfId="186" priority="108" operator="containsText" text="ALTA">
      <formula>NOT(ISERROR(SEARCH("ALTA",AY3)))</formula>
    </cfRule>
  </conditionalFormatting>
  <conditionalFormatting sqref="AY8:AZ8">
    <cfRule type="containsText" dxfId="185" priority="103" operator="containsText" text="BAJA">
      <formula>NOT(ISERROR(SEARCH("BAJA",AY8)))</formula>
    </cfRule>
    <cfRule type="containsText" dxfId="184" priority="104" operator="containsText" text="MEDIA">
      <formula>NOT(ISERROR(SEARCH("MEDIA",AY8)))</formula>
    </cfRule>
    <cfRule type="containsText" dxfId="183" priority="105" operator="containsText" text="ALTA">
      <formula>NOT(ISERROR(SEARCH("ALTA",AY8)))</formula>
    </cfRule>
  </conditionalFormatting>
  <conditionalFormatting sqref="AY13:AZ13">
    <cfRule type="containsText" dxfId="182" priority="100" operator="containsText" text="BAJA">
      <formula>NOT(ISERROR(SEARCH("BAJA",AY13)))</formula>
    </cfRule>
    <cfRule type="containsText" dxfId="181" priority="101" operator="containsText" text="MEDIA">
      <formula>NOT(ISERROR(SEARCH("MEDIA",AY13)))</formula>
    </cfRule>
    <cfRule type="containsText" dxfId="180" priority="102" operator="containsText" text="ALTA">
      <formula>NOT(ISERROR(SEARCH("ALTA",AY13)))</formula>
    </cfRule>
  </conditionalFormatting>
  <conditionalFormatting sqref="BE3 BE8 BE13">
    <cfRule type="containsText" dxfId="179" priority="97" operator="containsText" text="BAJA">
      <formula>NOT(ISERROR(SEARCH("BAJA",BE3)))</formula>
    </cfRule>
    <cfRule type="containsText" dxfId="178" priority="98" operator="containsText" text="MEDIA">
      <formula>NOT(ISERROR(SEARCH("MEDIA",BE3)))</formula>
    </cfRule>
    <cfRule type="containsText" dxfId="177" priority="99" operator="containsText" text="ALTA">
      <formula>NOT(ISERROR(SEARCH("ALTA",BE3)))</formula>
    </cfRule>
  </conditionalFormatting>
  <conditionalFormatting sqref="AE8">
    <cfRule type="containsText" dxfId="176" priority="94" operator="containsText" text="BAJA">
      <formula>NOT(ISERROR(SEARCH("BAJA",AE8)))</formula>
    </cfRule>
    <cfRule type="containsText" dxfId="175" priority="95" operator="containsText" text="MEDIA">
      <formula>NOT(ISERROR(SEARCH("MEDIA",AE8)))</formula>
    </cfRule>
    <cfRule type="containsText" dxfId="174" priority="96" operator="containsText" text="ALTA">
      <formula>NOT(ISERROR(SEARCH("ALTA",AE8)))</formula>
    </cfRule>
  </conditionalFormatting>
  <conditionalFormatting sqref="AE13">
    <cfRule type="containsText" dxfId="173" priority="91" operator="containsText" text="BAJA">
      <formula>NOT(ISERROR(SEARCH("BAJA",AE13)))</formula>
    </cfRule>
    <cfRule type="containsText" dxfId="172" priority="92" operator="containsText" text="MEDIA">
      <formula>NOT(ISERROR(SEARCH("MEDIA",AE13)))</formula>
    </cfRule>
    <cfRule type="containsText" dxfId="171" priority="93" operator="containsText" text="ALTA">
      <formula>NOT(ISERROR(SEARCH("ALTA",AE13)))</formula>
    </cfRule>
  </conditionalFormatting>
  <conditionalFormatting sqref="AD8">
    <cfRule type="containsText" dxfId="170" priority="88" operator="containsText" text="BAJA">
      <formula>NOT(ISERROR(SEARCH("BAJA",AD8)))</formula>
    </cfRule>
    <cfRule type="containsText" dxfId="169" priority="89" operator="containsText" text="MEDIA">
      <formula>NOT(ISERROR(SEARCH("MEDIA",AD8)))</formula>
    </cfRule>
    <cfRule type="containsText" dxfId="168" priority="90" operator="containsText" text="ALTA">
      <formula>NOT(ISERROR(SEARCH("ALTA",AD8)))</formula>
    </cfRule>
  </conditionalFormatting>
  <conditionalFormatting sqref="AD13">
    <cfRule type="containsText" dxfId="167" priority="85" operator="containsText" text="BAJA">
      <formula>NOT(ISERROR(SEARCH("BAJA",AD13)))</formula>
    </cfRule>
    <cfRule type="containsText" dxfId="166" priority="86" operator="containsText" text="MEDIA">
      <formula>NOT(ISERROR(SEARCH("MEDIA",AD13)))</formula>
    </cfRule>
    <cfRule type="containsText" dxfId="165" priority="87" operator="containsText" text="ALTA">
      <formula>NOT(ISERROR(SEARCH("ALTA",AD13)))</formula>
    </cfRule>
  </conditionalFormatting>
  <conditionalFormatting sqref="R9">
    <cfRule type="containsText" dxfId="164" priority="82" operator="containsText" text="BAJA">
      <formula>NOT(ISERROR(SEARCH("BAJA",R9)))</formula>
    </cfRule>
    <cfRule type="containsText" dxfId="163" priority="83" operator="containsText" text="MEDIA">
      <formula>NOT(ISERROR(SEARCH("MEDIA",R9)))</formula>
    </cfRule>
    <cfRule type="containsText" dxfId="162" priority="84" operator="containsText" text="ALTA">
      <formula>NOT(ISERROR(SEARCH("ALTA",R9)))</formula>
    </cfRule>
  </conditionalFormatting>
  <conditionalFormatting sqref="V9:W9">
    <cfRule type="containsText" dxfId="161" priority="79" operator="containsText" text="BAJA">
      <formula>NOT(ISERROR(SEARCH("BAJA",V9)))</formula>
    </cfRule>
    <cfRule type="containsText" dxfId="160" priority="80" operator="containsText" text="MEDIA">
      <formula>NOT(ISERROR(SEARCH("MEDIA",V9)))</formula>
    </cfRule>
    <cfRule type="containsText" dxfId="159" priority="81" operator="containsText" text="ALTA">
      <formula>NOT(ISERROR(SEARCH("ALTA",V9)))</formula>
    </cfRule>
  </conditionalFormatting>
  <conditionalFormatting sqref="S14">
    <cfRule type="containsText" dxfId="158" priority="76" operator="containsText" text="BAJA">
      <formula>NOT(ISERROR(SEARCH("BAJA",S14)))</formula>
    </cfRule>
    <cfRule type="containsText" dxfId="157" priority="77" operator="containsText" text="MEDIA">
      <formula>NOT(ISERROR(SEARCH("MEDIA",S14)))</formula>
    </cfRule>
    <cfRule type="containsText" dxfId="156" priority="78" operator="containsText" text="ALTA">
      <formula>NOT(ISERROR(SEARCH("ALTA",S14)))</formula>
    </cfRule>
  </conditionalFormatting>
  <conditionalFormatting sqref="S15">
    <cfRule type="containsText" dxfId="155" priority="73" operator="containsText" text="BAJA">
      <formula>NOT(ISERROR(SEARCH("BAJA",S15)))</formula>
    </cfRule>
    <cfRule type="containsText" dxfId="154" priority="74" operator="containsText" text="MEDIA">
      <formula>NOT(ISERROR(SEARCH("MEDIA",S15)))</formula>
    </cfRule>
    <cfRule type="containsText" dxfId="153" priority="75" operator="containsText" text="ALTA">
      <formula>NOT(ISERROR(SEARCH("ALTA",S15)))</formula>
    </cfRule>
  </conditionalFormatting>
  <conditionalFormatting sqref="AN13">
    <cfRule type="containsText" dxfId="152" priority="70" operator="containsText" text="BAJA">
      <formula>NOT(ISERROR(SEARCH("BAJA",AN13)))</formula>
    </cfRule>
    <cfRule type="containsText" dxfId="151" priority="71" operator="containsText" text="MEDIA">
      <formula>NOT(ISERROR(SEARCH("MEDIA",AN13)))</formula>
    </cfRule>
    <cfRule type="containsText" dxfId="150" priority="72" operator="containsText" text="ALTA">
      <formula>NOT(ISERROR(SEARCH("ALTA",AN13)))</formula>
    </cfRule>
  </conditionalFormatting>
  <conditionalFormatting sqref="K3 K8 K13">
    <cfRule type="containsText" dxfId="149" priority="67" operator="containsText" text="BAJA">
      <formula>NOT(ISERROR(SEARCH("BAJA",K3)))</formula>
    </cfRule>
    <cfRule type="containsText" dxfId="148" priority="68" operator="containsText" text="MEDIA">
      <formula>NOT(ISERROR(SEARCH("MEDIA",K3)))</formula>
    </cfRule>
    <cfRule type="containsText" dxfId="147" priority="69" operator="containsText" text="ALTA">
      <formula>NOT(ISERROR(SEARCH("ALTA",K3)))</formula>
    </cfRule>
  </conditionalFormatting>
  <conditionalFormatting sqref="M13">
    <cfRule type="containsText" dxfId="146" priority="64" operator="containsText" text="BAJA">
      <formula>NOT(ISERROR(SEARCH("BAJA",M13)))</formula>
    </cfRule>
    <cfRule type="containsText" dxfId="145" priority="65" operator="containsText" text="MEDIA">
      <formula>NOT(ISERROR(SEARCH("MEDIA",M13)))</formula>
    </cfRule>
    <cfRule type="containsText" dxfId="144" priority="66" operator="containsText" text="ALTA">
      <formula>NOT(ISERROR(SEARCH("ALTA",M13)))</formula>
    </cfRule>
  </conditionalFormatting>
  <conditionalFormatting sqref="P13">
    <cfRule type="containsText" dxfId="143" priority="61" operator="containsText" text="BAJA">
      <formula>NOT(ISERROR(SEARCH("BAJA",P13)))</formula>
    </cfRule>
    <cfRule type="containsText" dxfId="142" priority="62" operator="containsText" text="MEDIA">
      <formula>NOT(ISERROR(SEARCH("MEDIA",P13)))</formula>
    </cfRule>
    <cfRule type="containsText" dxfId="141" priority="63" operator="containsText" text="ALTA">
      <formula>NOT(ISERROR(SEARCH("ALTA",P13)))</formula>
    </cfRule>
  </conditionalFormatting>
  <conditionalFormatting sqref="AA13">
    <cfRule type="containsText" dxfId="140" priority="58" operator="containsText" text="BAJA">
      <formula>NOT(ISERROR(SEARCH("BAJA",AA13)))</formula>
    </cfRule>
    <cfRule type="containsText" dxfId="139" priority="59" operator="containsText" text="MEDIA">
      <formula>NOT(ISERROR(SEARCH("MEDIA",AA13)))</formula>
    </cfRule>
    <cfRule type="containsText" dxfId="138" priority="60" operator="containsText" text="ALTA">
      <formula>NOT(ISERROR(SEARCH("ALTA",AA13)))</formula>
    </cfRule>
  </conditionalFormatting>
  <conditionalFormatting sqref="AH13">
    <cfRule type="containsText" dxfId="137" priority="55" operator="containsText" text="BAJA">
      <formula>NOT(ISERROR(SEARCH("BAJA",AH13)))</formula>
    </cfRule>
    <cfRule type="containsText" dxfId="136" priority="56" operator="containsText" text="MEDIA">
      <formula>NOT(ISERROR(SEARCH("MEDIA",AH13)))</formula>
    </cfRule>
    <cfRule type="containsText" dxfId="135" priority="57" operator="containsText" text="ALTA">
      <formula>NOT(ISERROR(SEARCH("ALTA",AH13)))</formula>
    </cfRule>
  </conditionalFormatting>
  <conditionalFormatting sqref="AK13">
    <cfRule type="containsText" dxfId="134" priority="52" operator="containsText" text="BAJA">
      <formula>NOT(ISERROR(SEARCH("BAJA",AK13)))</formula>
    </cfRule>
    <cfRule type="containsText" dxfId="133" priority="53" operator="containsText" text="MEDIA">
      <formula>NOT(ISERROR(SEARCH("MEDIA",AK13)))</formula>
    </cfRule>
    <cfRule type="containsText" dxfId="132" priority="54" operator="containsText" text="ALTA">
      <formula>NOT(ISERROR(SEARCH("ALTA",AK13)))</formula>
    </cfRule>
  </conditionalFormatting>
  <conditionalFormatting sqref="AV13">
    <cfRule type="containsText" dxfId="131" priority="49" operator="containsText" text="BAJA">
      <formula>NOT(ISERROR(SEARCH("BAJA",AV13)))</formula>
    </cfRule>
    <cfRule type="containsText" dxfId="130" priority="50" operator="containsText" text="MEDIA">
      <formula>NOT(ISERROR(SEARCH("MEDIA",AV13)))</formula>
    </cfRule>
    <cfRule type="containsText" dxfId="129" priority="51" operator="containsText" text="ALTA">
      <formula>NOT(ISERROR(SEARCH("ALTA",AV13)))</formula>
    </cfRule>
  </conditionalFormatting>
  <conditionalFormatting sqref="AN4">
    <cfRule type="containsText" dxfId="128" priority="46" operator="containsText" text="BAJA">
      <formula>NOT(ISERROR(SEARCH("BAJA",AN4)))</formula>
    </cfRule>
    <cfRule type="containsText" dxfId="127" priority="47" operator="containsText" text="MEDIA">
      <formula>NOT(ISERROR(SEARCH("MEDIA",AN4)))</formula>
    </cfRule>
    <cfRule type="containsText" dxfId="126" priority="48" operator="containsText" text="ALTA">
      <formula>NOT(ISERROR(SEARCH("ALTA",AN4)))</formula>
    </cfRule>
  </conditionalFormatting>
  <conditionalFormatting sqref="M3">
    <cfRule type="containsText" dxfId="125" priority="43" operator="containsText" text="BAJA">
      <formula>NOT(ISERROR(SEARCH("BAJA",M3)))</formula>
    </cfRule>
    <cfRule type="containsText" dxfId="124" priority="44" operator="containsText" text="MEDIA">
      <formula>NOT(ISERROR(SEARCH("MEDIA",M3)))</formula>
    </cfRule>
    <cfRule type="containsText" dxfId="123" priority="45" operator="containsText" text="ALTA">
      <formula>NOT(ISERROR(SEARCH("ALTA",M3)))</formula>
    </cfRule>
  </conditionalFormatting>
  <conditionalFormatting sqref="P3">
    <cfRule type="containsText" dxfId="122" priority="40" operator="containsText" text="BAJA">
      <formula>NOT(ISERROR(SEARCH("BAJA",P3)))</formula>
    </cfRule>
    <cfRule type="containsText" dxfId="121" priority="41" operator="containsText" text="MEDIA">
      <formula>NOT(ISERROR(SEARCH("MEDIA",P3)))</formula>
    </cfRule>
    <cfRule type="containsText" dxfId="120" priority="42" operator="containsText" text="ALTA">
      <formula>NOT(ISERROR(SEARCH("ALTA",P3)))</formula>
    </cfRule>
  </conditionalFormatting>
  <conditionalFormatting sqref="P4">
    <cfRule type="containsText" dxfId="119" priority="37" operator="containsText" text="BAJA">
      <formula>NOT(ISERROR(SEARCH("BAJA",P4)))</formula>
    </cfRule>
    <cfRule type="containsText" dxfId="118" priority="38" operator="containsText" text="MEDIA">
      <formula>NOT(ISERROR(SEARCH("MEDIA",P4)))</formula>
    </cfRule>
    <cfRule type="containsText" dxfId="117" priority="39" operator="containsText" text="ALTA">
      <formula>NOT(ISERROR(SEARCH("ALTA",P4)))</formula>
    </cfRule>
  </conditionalFormatting>
  <conditionalFormatting sqref="AA3">
    <cfRule type="containsText" dxfId="116" priority="34" operator="containsText" text="BAJA">
      <formula>NOT(ISERROR(SEARCH("BAJA",AA3)))</formula>
    </cfRule>
    <cfRule type="containsText" dxfId="115" priority="35" operator="containsText" text="MEDIA">
      <formula>NOT(ISERROR(SEARCH("MEDIA",AA3)))</formula>
    </cfRule>
    <cfRule type="containsText" dxfId="114" priority="36" operator="containsText" text="ALTA">
      <formula>NOT(ISERROR(SEARCH("ALTA",AA3)))</formula>
    </cfRule>
  </conditionalFormatting>
  <conditionalFormatting sqref="AA4">
    <cfRule type="containsText" dxfId="113" priority="31" operator="containsText" text="BAJA">
      <formula>NOT(ISERROR(SEARCH("BAJA",AA4)))</formula>
    </cfRule>
    <cfRule type="containsText" dxfId="112" priority="32" operator="containsText" text="MEDIA">
      <formula>NOT(ISERROR(SEARCH("MEDIA",AA4)))</formula>
    </cfRule>
    <cfRule type="containsText" dxfId="111" priority="33" operator="containsText" text="ALTA">
      <formula>NOT(ISERROR(SEARCH("ALTA",AA4)))</formula>
    </cfRule>
  </conditionalFormatting>
  <conditionalFormatting sqref="S4">
    <cfRule type="containsText" dxfId="110" priority="28" operator="containsText" text="BAJA">
      <formula>NOT(ISERROR(SEARCH("BAJA",S4)))</formula>
    </cfRule>
    <cfRule type="containsText" dxfId="109" priority="29" operator="containsText" text="MEDIA">
      <formula>NOT(ISERROR(SEARCH("MEDIA",S4)))</formula>
    </cfRule>
    <cfRule type="containsText" dxfId="108" priority="30" operator="containsText" text="ALTA">
      <formula>NOT(ISERROR(SEARCH("ALTA",S4)))</formula>
    </cfRule>
  </conditionalFormatting>
  <conditionalFormatting sqref="S5">
    <cfRule type="containsText" dxfId="107" priority="25" operator="containsText" text="BAJA">
      <formula>NOT(ISERROR(SEARCH("BAJA",S5)))</formula>
    </cfRule>
    <cfRule type="containsText" dxfId="106" priority="26" operator="containsText" text="MEDIA">
      <formula>NOT(ISERROR(SEARCH("MEDIA",S5)))</formula>
    </cfRule>
    <cfRule type="containsText" dxfId="105" priority="27" operator="containsText" text="ALTA">
      <formula>NOT(ISERROR(SEARCH("ALTA",S5)))</formula>
    </cfRule>
  </conditionalFormatting>
  <conditionalFormatting sqref="S7">
    <cfRule type="containsText" dxfId="104" priority="22" operator="containsText" text="BAJA">
      <formula>NOT(ISERROR(SEARCH("BAJA",S7)))</formula>
    </cfRule>
    <cfRule type="containsText" dxfId="103" priority="23" operator="containsText" text="MEDIA">
      <formula>NOT(ISERROR(SEARCH("MEDIA",S7)))</formula>
    </cfRule>
    <cfRule type="containsText" dxfId="102" priority="24" operator="containsText" text="ALTA">
      <formula>NOT(ISERROR(SEARCH("ALTA",S7)))</formula>
    </cfRule>
  </conditionalFormatting>
  <conditionalFormatting sqref="AJ3 AM3 AP3 AR3 AU3">
    <cfRule type="containsText" dxfId="101" priority="19" operator="containsText" text="BAJA">
      <formula>NOT(ISERROR(SEARCH("BAJA",AJ3)))</formula>
    </cfRule>
    <cfRule type="containsText" dxfId="100" priority="20" operator="containsText" text="MEDIA">
      <formula>NOT(ISERROR(SEARCH("MEDIA",AJ3)))</formula>
    </cfRule>
    <cfRule type="containsText" dxfId="99" priority="21" operator="containsText" text="ALTA">
      <formula>NOT(ISERROR(SEARCH("ALTA",AJ3)))</formula>
    </cfRule>
  </conditionalFormatting>
  <conditionalFormatting sqref="AN3">
    <cfRule type="containsText" dxfId="98" priority="16" operator="containsText" text="BAJA">
      <formula>NOT(ISERROR(SEARCH("BAJA",AN3)))</formula>
    </cfRule>
    <cfRule type="containsText" dxfId="97" priority="17" operator="containsText" text="MEDIA">
      <formula>NOT(ISERROR(SEARCH("MEDIA",AN3)))</formula>
    </cfRule>
    <cfRule type="containsText" dxfId="96" priority="18" operator="containsText" text="ALTA">
      <formula>NOT(ISERROR(SEARCH("ALTA",AN3)))</formula>
    </cfRule>
  </conditionalFormatting>
  <conditionalFormatting sqref="O8 R8 U8 W8 Z8">
    <cfRule type="containsText" dxfId="95" priority="13" operator="containsText" text="BAJA">
      <formula>NOT(ISERROR(SEARCH("BAJA",O8)))</formula>
    </cfRule>
    <cfRule type="containsText" dxfId="94" priority="14" operator="containsText" text="MEDIA">
      <formula>NOT(ISERROR(SEARCH("MEDIA",O8)))</formula>
    </cfRule>
    <cfRule type="containsText" dxfId="93" priority="15" operator="containsText" text="ALTA">
      <formula>NOT(ISERROR(SEARCH("ALTA",O8)))</formula>
    </cfRule>
  </conditionalFormatting>
  <conditionalFormatting sqref="S8">
    <cfRule type="containsText" dxfId="92" priority="10" operator="containsText" text="BAJA">
      <formula>NOT(ISERROR(SEARCH("BAJA",S8)))</formula>
    </cfRule>
    <cfRule type="containsText" dxfId="91" priority="11" operator="containsText" text="MEDIA">
      <formula>NOT(ISERROR(SEARCH("MEDIA",S8)))</formula>
    </cfRule>
    <cfRule type="containsText" dxfId="90" priority="12" operator="containsText" text="ALTA">
      <formula>NOT(ISERROR(SEARCH("ALTA",S8)))</formula>
    </cfRule>
  </conditionalFormatting>
  <conditionalFormatting sqref="R10">
    <cfRule type="containsText" dxfId="89" priority="7" operator="containsText" text="BAJA">
      <formula>NOT(ISERROR(SEARCH("BAJA",R10)))</formula>
    </cfRule>
    <cfRule type="containsText" dxfId="88" priority="8" operator="containsText" text="MEDIA">
      <formula>NOT(ISERROR(SEARCH("MEDIA",R10)))</formula>
    </cfRule>
    <cfRule type="containsText" dxfId="87" priority="9" operator="containsText" text="ALTA">
      <formula>NOT(ISERROR(SEARCH("ALTA",R10)))</formula>
    </cfRule>
  </conditionalFormatting>
  <conditionalFormatting sqref="AR8 AU8 AP8 AJ8">
    <cfRule type="containsText" dxfId="86" priority="4" operator="containsText" text="BAJA">
      <formula>NOT(ISERROR(SEARCH("BAJA",AJ8)))</formula>
    </cfRule>
    <cfRule type="containsText" dxfId="85" priority="5" operator="containsText" text="MEDIA">
      <formula>NOT(ISERROR(SEARCH("MEDIA",AJ8)))</formula>
    </cfRule>
    <cfRule type="containsText" dxfId="84" priority="6" operator="containsText" text="ALTA">
      <formula>NOT(ISERROR(SEARCH("ALTA",AJ8)))</formula>
    </cfRule>
  </conditionalFormatting>
  <conditionalFormatting sqref="AM8">
    <cfRule type="containsText" dxfId="83" priority="1" operator="containsText" text="BAJA">
      <formula>NOT(ISERROR(SEARCH("BAJA",AM8)))</formula>
    </cfRule>
    <cfRule type="containsText" dxfId="82" priority="2" operator="containsText" text="MEDIA">
      <formula>NOT(ISERROR(SEARCH("MEDIA",AM8)))</formula>
    </cfRule>
    <cfRule type="containsText" dxfId="81" priority="3" operator="containsText" text="ALTA">
      <formula>NOT(ISERROR(SEARCH("ALTA",AM8)))</formula>
    </cfRule>
  </conditionalFormatting>
  <dataValidations count="3">
    <dataValidation type="list" allowBlank="1" showInputMessage="1" showErrorMessage="1" sqref="T3:T17 AO3:AO17">
      <formula1>"Automático,Manual"</formula1>
    </dataValidation>
    <dataValidation type="list" allowBlank="1" showInputMessage="1" showErrorMessage="1" sqref="BA3:BA17 Q3:Q17 V3:V17 AB3:AB17 Y3:Y17 N3:N17 AQ3:AQ17 AW3:AW17 AL3:AL17 AT3:AT17 AI3:AI17">
      <formula1>"SI,NO"</formula1>
    </dataValidation>
    <dataValidation type="list" allowBlank="1" showInputMessage="1" showErrorMessage="1" sqref="B3:B17">
      <formula1>"GESTIÓN,CORRUPCIÓN,GESTIÓN Y CORRUPCIÓN"</formula1>
    </dataValidation>
  </dataValidations>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dimension ref="A1:BL17"/>
  <sheetViews>
    <sheetView topLeftCell="B1" workbookViewId="0">
      <selection activeCell="F13" sqref="F13:F17"/>
    </sheetView>
  </sheetViews>
  <sheetFormatPr baseColWidth="10" defaultColWidth="11.5703125" defaultRowHeight="15"/>
  <cols>
    <col min="1" max="1" width="0" style="1" hidden="1" customWidth="1"/>
    <col min="2" max="2" width="21.85546875" style="2" customWidth="1"/>
    <col min="3" max="3" width="13.85546875" style="2" customWidth="1"/>
    <col min="4" max="4" width="38.7109375" style="3" customWidth="1"/>
    <col min="5" max="5" width="6.7109375" style="3" bestFit="1" customWidth="1"/>
    <col min="6" max="6" width="32.28515625" style="3" customWidth="1"/>
    <col min="7" max="7" width="46.28515625" style="3" customWidth="1"/>
    <col min="8" max="8" width="19" style="67" customWidth="1"/>
    <col min="9" max="9" width="4.28515625" style="3" hidden="1" customWidth="1"/>
    <col min="10" max="10" width="17.7109375" style="3" customWidth="1"/>
    <col min="11" max="11" width="4.42578125" style="3" hidden="1" customWidth="1"/>
    <col min="12" max="12" width="22.28515625" style="3" customWidth="1"/>
    <col min="13" max="13" width="5.28515625" style="3" customWidth="1"/>
    <col min="14" max="14" width="36.28515625" style="3" customWidth="1"/>
    <col min="15" max="15" width="5.7109375" style="3" customWidth="1"/>
    <col min="16" max="16" width="4.42578125" style="3" hidden="1" customWidth="1"/>
    <col min="17" max="17" width="20.7109375" style="3" customWidth="1"/>
    <col min="18" max="18" width="4.85546875" style="3" customWidth="1"/>
    <col min="19" max="19" width="4.85546875" style="3" hidden="1" customWidth="1"/>
    <col min="20" max="20" width="24.7109375" style="3" customWidth="1"/>
    <col min="21" max="21" width="12.28515625" style="3" customWidth="1"/>
    <col min="22" max="22" width="4.7109375" style="3" hidden="1" customWidth="1"/>
    <col min="23" max="23" width="3.42578125" style="3" customWidth="1"/>
    <col min="24" max="24" width="3.42578125" style="3" hidden="1" customWidth="1"/>
    <col min="25" max="25" width="17.7109375" style="3" customWidth="1"/>
    <col min="26" max="26" width="3.42578125" style="3" customWidth="1"/>
    <col min="27" max="27" width="4.7109375" style="3" hidden="1" customWidth="1"/>
    <col min="28" max="28" width="23.7109375" style="3" customWidth="1"/>
    <col min="29" max="29" width="10" style="3" customWidth="1"/>
    <col min="30" max="30" width="4.7109375" style="3" hidden="1" customWidth="1"/>
    <col min="31" max="32" width="14.7109375" style="3" customWidth="1"/>
    <col min="33" max="33" width="12.85546875" style="1" customWidth="1"/>
    <col min="34" max="34" width="3.28515625" style="1" customWidth="1"/>
    <col min="35" max="35" width="30.28515625" style="1" customWidth="1"/>
    <col min="36" max="36" width="5" style="1" customWidth="1"/>
    <col min="37" max="37" width="3.5703125" style="1" hidden="1" customWidth="1"/>
    <col min="38" max="38" width="14.28515625" style="1" customWidth="1"/>
    <col min="39" max="39" width="5.7109375" style="1" customWidth="1"/>
    <col min="40" max="40" width="4.85546875" style="1" hidden="1" customWidth="1"/>
    <col min="41" max="41" width="17.28515625" style="1" customWidth="1"/>
    <col min="42" max="42" width="12.7109375" style="1" customWidth="1"/>
    <col min="43" max="43" width="5" style="1" hidden="1" customWidth="1"/>
    <col min="44" max="44" width="5.28515625" style="1" customWidth="1"/>
    <col min="45" max="45" width="5" style="1" hidden="1" customWidth="1"/>
    <col min="46" max="46" width="17" style="1" customWidth="1"/>
    <col min="47" max="47" width="6.28515625" style="1" customWidth="1"/>
    <col min="48" max="48" width="5.7109375" style="1" hidden="1" customWidth="1"/>
    <col min="49" max="49" width="14.28515625" style="1" customWidth="1"/>
    <col min="50" max="50" width="7.5703125" style="1" customWidth="1"/>
    <col min="51" max="51" width="7.5703125" style="1" hidden="1" customWidth="1"/>
    <col min="52" max="53" width="14.28515625" style="1" customWidth="1"/>
    <col min="54" max="54" width="14.42578125" style="1" customWidth="1"/>
    <col min="55" max="55" width="15" style="1" customWidth="1"/>
    <col min="56" max="56" width="2.7109375" style="1" customWidth="1"/>
    <col min="57" max="57" width="11.7109375" style="1" customWidth="1"/>
    <col min="58" max="58" width="11.5703125" style="1" customWidth="1"/>
    <col min="59" max="59" width="2.28515625" style="4" customWidth="1"/>
    <col min="60" max="60" width="41" style="4" customWidth="1"/>
    <col min="61" max="61" width="14.28515625" style="68" customWidth="1"/>
    <col min="62" max="63" width="11.5703125" style="69" customWidth="1"/>
    <col min="64" max="64" width="21.85546875" style="3" customWidth="1"/>
    <col min="65" max="16384" width="11.5703125" style="1"/>
  </cols>
  <sheetData>
    <row r="1" spans="1:64" ht="15.75" thickBot="1">
      <c r="A1" s="72" t="s">
        <v>719</v>
      </c>
      <c r="B1" s="72"/>
      <c r="C1" s="72"/>
      <c r="D1" s="72"/>
      <c r="E1" s="72"/>
      <c r="F1" s="72"/>
      <c r="G1" s="73"/>
      <c r="H1" s="74" t="s">
        <v>102</v>
      </c>
      <c r="I1" s="75"/>
      <c r="J1" s="75"/>
      <c r="K1" s="75"/>
      <c r="L1" s="75"/>
      <c r="M1" s="76"/>
      <c r="N1" s="77" t="s">
        <v>103</v>
      </c>
      <c r="O1" s="78"/>
      <c r="P1" s="78"/>
      <c r="Q1" s="78"/>
      <c r="R1" s="78"/>
      <c r="S1" s="78"/>
      <c r="T1" s="78"/>
      <c r="U1" s="78"/>
      <c r="V1" s="78"/>
      <c r="W1" s="78"/>
      <c r="X1" s="78"/>
      <c r="Y1" s="78"/>
      <c r="Z1" s="78"/>
      <c r="AA1" s="78"/>
      <c r="AB1" s="78"/>
      <c r="AC1" s="78"/>
      <c r="AD1" s="78"/>
      <c r="AE1" s="78"/>
      <c r="AF1" s="78"/>
      <c r="AG1" s="78"/>
      <c r="AH1" s="79"/>
      <c r="AI1" s="80" t="s">
        <v>104</v>
      </c>
      <c r="AJ1" s="80"/>
      <c r="AK1" s="80"/>
      <c r="AL1" s="80"/>
      <c r="AM1" s="80"/>
      <c r="AN1" s="80"/>
      <c r="AO1" s="80"/>
      <c r="AP1" s="80"/>
      <c r="AQ1" s="80"/>
      <c r="AR1" s="80"/>
      <c r="AS1" s="80"/>
      <c r="AT1" s="80"/>
      <c r="AU1" s="80"/>
      <c r="AV1" s="80"/>
      <c r="AW1" s="80"/>
      <c r="AX1" s="80"/>
      <c r="AY1" s="80"/>
      <c r="AZ1" s="80"/>
      <c r="BA1" s="80"/>
      <c r="BB1" s="80"/>
      <c r="BC1" s="80"/>
      <c r="BD1" s="81"/>
      <c r="BE1" s="82" t="s">
        <v>105</v>
      </c>
      <c r="BF1" s="83"/>
      <c r="BG1" s="70" t="s">
        <v>3</v>
      </c>
      <c r="BH1" s="71"/>
      <c r="BI1" s="71"/>
      <c r="BJ1" s="71"/>
      <c r="BK1" s="71"/>
      <c r="BL1" s="71"/>
    </row>
    <row r="2" spans="1:64" s="2" customFormat="1" ht="28.9" customHeight="1">
      <c r="A2" s="65" t="s">
        <v>720</v>
      </c>
      <c r="B2" s="44" t="s">
        <v>4</v>
      </c>
      <c r="C2" s="44" t="s">
        <v>44</v>
      </c>
      <c r="D2" s="44" t="s">
        <v>5</v>
      </c>
      <c r="E2" s="95" t="s">
        <v>6</v>
      </c>
      <c r="F2" s="95"/>
      <c r="G2" s="5" t="s">
        <v>7</v>
      </c>
      <c r="H2" s="96" t="s">
        <v>8</v>
      </c>
      <c r="I2" s="97"/>
      <c r="J2" s="97" t="s">
        <v>10</v>
      </c>
      <c r="K2" s="97"/>
      <c r="L2" s="97" t="s">
        <v>106</v>
      </c>
      <c r="M2" s="98"/>
      <c r="N2" s="25" t="s">
        <v>12</v>
      </c>
      <c r="O2" s="88" t="s">
        <v>70</v>
      </c>
      <c r="P2" s="88"/>
      <c r="Q2" s="88"/>
      <c r="R2" s="88" t="s">
        <v>0</v>
      </c>
      <c r="S2" s="88"/>
      <c r="T2" s="88"/>
      <c r="U2" s="88" t="s">
        <v>107</v>
      </c>
      <c r="V2" s="88"/>
      <c r="W2" s="88" t="s">
        <v>108</v>
      </c>
      <c r="X2" s="88"/>
      <c r="Y2" s="88"/>
      <c r="Z2" s="88" t="s">
        <v>71</v>
      </c>
      <c r="AA2" s="88"/>
      <c r="AB2" s="88"/>
      <c r="AC2" s="88" t="s">
        <v>109</v>
      </c>
      <c r="AD2" s="88"/>
      <c r="AE2" s="42" t="s">
        <v>110</v>
      </c>
      <c r="AF2" s="42" t="s">
        <v>111</v>
      </c>
      <c r="AG2" s="45" t="s">
        <v>8</v>
      </c>
      <c r="AH2" s="46" t="s">
        <v>9</v>
      </c>
      <c r="AI2" s="41" t="s">
        <v>13</v>
      </c>
      <c r="AJ2" s="89" t="s">
        <v>70</v>
      </c>
      <c r="AK2" s="90"/>
      <c r="AL2" s="91"/>
      <c r="AM2" s="92" t="s">
        <v>0</v>
      </c>
      <c r="AN2" s="93"/>
      <c r="AO2" s="94"/>
      <c r="AP2" s="92" t="s">
        <v>107</v>
      </c>
      <c r="AQ2" s="94"/>
      <c r="AR2" s="92" t="s">
        <v>108</v>
      </c>
      <c r="AS2" s="93"/>
      <c r="AT2" s="94"/>
      <c r="AU2" s="89" t="s">
        <v>71</v>
      </c>
      <c r="AV2" s="90"/>
      <c r="AW2" s="91"/>
      <c r="AX2" s="92" t="s">
        <v>109</v>
      </c>
      <c r="AY2" s="94"/>
      <c r="AZ2" s="9" t="s">
        <v>110</v>
      </c>
      <c r="BA2" s="9" t="s">
        <v>111</v>
      </c>
      <c r="BB2" s="7" t="s">
        <v>112</v>
      </c>
      <c r="BC2" s="7" t="s">
        <v>10</v>
      </c>
      <c r="BD2" s="8" t="s">
        <v>11</v>
      </c>
      <c r="BE2" s="6" t="s">
        <v>38</v>
      </c>
      <c r="BF2" s="8" t="s">
        <v>39</v>
      </c>
      <c r="BG2" s="84" t="s">
        <v>14</v>
      </c>
      <c r="BH2" s="85"/>
      <c r="BI2" s="43" t="s">
        <v>0</v>
      </c>
      <c r="BJ2" s="43" t="s">
        <v>1</v>
      </c>
      <c r="BK2" s="43" t="s">
        <v>2</v>
      </c>
      <c r="BL2" s="43" t="s">
        <v>15</v>
      </c>
    </row>
    <row r="3" spans="1:64" ht="51">
      <c r="A3" s="124"/>
      <c r="B3" s="126" t="s">
        <v>57</v>
      </c>
      <c r="C3" s="126" t="s">
        <v>50</v>
      </c>
      <c r="D3" s="126" t="s">
        <v>721</v>
      </c>
      <c r="E3" s="126" t="s">
        <v>722</v>
      </c>
      <c r="F3" s="126" t="s">
        <v>723</v>
      </c>
      <c r="G3" s="127" t="s">
        <v>724</v>
      </c>
      <c r="H3" s="101" t="s">
        <v>21</v>
      </c>
      <c r="I3" s="100">
        <v>4</v>
      </c>
      <c r="J3" s="100" t="s">
        <v>19</v>
      </c>
      <c r="K3" s="100">
        <v>4</v>
      </c>
      <c r="L3" s="100" t="s">
        <v>42</v>
      </c>
      <c r="M3" s="99">
        <v>16</v>
      </c>
      <c r="N3" s="17" t="s">
        <v>725</v>
      </c>
      <c r="O3" s="39" t="s">
        <v>113</v>
      </c>
      <c r="P3" s="39">
        <f>IF(O3="SI",15,IF(O3="NO",0,""))</f>
        <v>15</v>
      </c>
      <c r="Q3" s="40" t="s">
        <v>726</v>
      </c>
      <c r="R3" s="40" t="s">
        <v>113</v>
      </c>
      <c r="S3" s="39">
        <f>IF(R3="SI",5,IF(R3="NO",0,""))</f>
        <v>5</v>
      </c>
      <c r="T3" s="40" t="s">
        <v>315</v>
      </c>
      <c r="U3" s="40" t="s">
        <v>114</v>
      </c>
      <c r="V3" s="39">
        <f>IF(U3="Manual",10,IF(U3="Automático",15,""))</f>
        <v>10</v>
      </c>
      <c r="W3" s="40" t="s">
        <v>113</v>
      </c>
      <c r="X3" s="39">
        <f>IF(W3="SI",15,IF(W3="NO",0,""))</f>
        <v>15</v>
      </c>
      <c r="Y3" s="40" t="s">
        <v>115</v>
      </c>
      <c r="Z3" s="40" t="s">
        <v>113</v>
      </c>
      <c r="AA3" s="39">
        <f>IF(Z3="SI",10,IF(Z3="NO",0,""))</f>
        <v>10</v>
      </c>
      <c r="AB3" s="40" t="s">
        <v>114</v>
      </c>
      <c r="AC3" s="39" t="s">
        <v>113</v>
      </c>
      <c r="AD3" s="39">
        <f>IF(AC3="SI",30,IF(AC3="NO",0,""))</f>
        <v>30</v>
      </c>
      <c r="AE3" s="86">
        <f>(MIN(P3:P7)+MIN(S3:S7)+MIN(V3:V7)+MIN(X3:X7)+MIN(AA3:AA7)+MIN(AD3:AD7))</f>
        <v>70</v>
      </c>
      <c r="AF3" s="86">
        <f>IF(AE3&gt;=76,2,IF(AE3&gt;=51,1,0))</f>
        <v>1</v>
      </c>
      <c r="AG3" s="100" t="s">
        <v>16</v>
      </c>
      <c r="AH3" s="99">
        <v>3</v>
      </c>
      <c r="AI3" s="18" t="s">
        <v>727</v>
      </c>
      <c r="AJ3" s="39" t="s">
        <v>116</v>
      </c>
      <c r="AK3" s="39">
        <f>IF(AJ3="SI",15,IF(AJ3="NO",0,""))</f>
        <v>0</v>
      </c>
      <c r="AL3" s="19" t="s">
        <v>728</v>
      </c>
      <c r="AM3" s="40" t="s">
        <v>113</v>
      </c>
      <c r="AN3" s="39">
        <f t="shared" ref="AN3:AN17" si="0">IF(AM3="SI",5,IF(AM3="NO",0,""))</f>
        <v>5</v>
      </c>
      <c r="AO3" s="40" t="s">
        <v>729</v>
      </c>
      <c r="AP3" s="40" t="s">
        <v>626</v>
      </c>
      <c r="AQ3" s="39">
        <f t="shared" ref="AQ3:AQ17" si="1">IF(AP3="Manual",10,IF(AP3="Automático",15,""))</f>
        <v>15</v>
      </c>
      <c r="AR3" s="40" t="s">
        <v>116</v>
      </c>
      <c r="AS3" s="39">
        <f t="shared" ref="AS3:AS17" si="2">IF(AR3="SI",15,IF(AR3="NO",0,""))</f>
        <v>0</v>
      </c>
      <c r="AT3" s="40" t="s">
        <v>730</v>
      </c>
      <c r="AU3" s="40" t="s">
        <v>113</v>
      </c>
      <c r="AV3" s="39">
        <f t="shared" ref="AV3:AV17" si="3">IF(AU3="SI",10,IF(AU3="NO",0,""))</f>
        <v>10</v>
      </c>
      <c r="AW3" s="19" t="s">
        <v>731</v>
      </c>
      <c r="AX3" s="39" t="s">
        <v>113</v>
      </c>
      <c r="AY3" s="39">
        <f t="shared" ref="AY3:AY17" si="4">IF(AX3="SI",30,IF(AX3="NO",0,""))</f>
        <v>30</v>
      </c>
      <c r="AZ3" s="119">
        <f>(MIN(AK3:AK7)+MIN(AN3:AN7)+MIN(AQ3:AQ7)+MIN(AS3:AS7)+MIN(AV3:AV7)+MIN(AY3:AY7))</f>
        <v>55</v>
      </c>
      <c r="BA3" s="119">
        <f>IF(AZ3&gt;=76,2,IF(AZ3&gt;=51,1,0))</f>
        <v>1</v>
      </c>
      <c r="BB3" s="86" t="s">
        <v>116</v>
      </c>
      <c r="BC3" s="100" t="s">
        <v>20</v>
      </c>
      <c r="BD3" s="99">
        <v>3</v>
      </c>
      <c r="BE3" s="108">
        <v>9</v>
      </c>
      <c r="BF3" s="99" t="s">
        <v>41</v>
      </c>
      <c r="BG3" s="10">
        <v>1</v>
      </c>
      <c r="BH3" s="14" t="s">
        <v>732</v>
      </c>
      <c r="BI3" s="39" t="s">
        <v>733</v>
      </c>
      <c r="BJ3" s="47">
        <v>43466</v>
      </c>
      <c r="BK3" s="37">
        <v>43800</v>
      </c>
      <c r="BL3" s="15" t="s">
        <v>117</v>
      </c>
    </row>
    <row r="4" spans="1:64" ht="51">
      <c r="A4" s="125"/>
      <c r="B4" s="126"/>
      <c r="C4" s="126"/>
      <c r="D4" s="126"/>
      <c r="E4" s="126"/>
      <c r="F4" s="126"/>
      <c r="G4" s="127"/>
      <c r="H4" s="101"/>
      <c r="I4" s="100"/>
      <c r="J4" s="100"/>
      <c r="K4" s="100"/>
      <c r="L4" s="100"/>
      <c r="M4" s="99"/>
      <c r="N4" s="66" t="s">
        <v>734</v>
      </c>
      <c r="O4" s="39" t="s">
        <v>116</v>
      </c>
      <c r="P4" s="39">
        <f t="shared" ref="P4:P17" si="5">IF(O4="SI",15,IF(O4="NO",0,""))</f>
        <v>0</v>
      </c>
      <c r="Q4" s="40" t="s">
        <v>735</v>
      </c>
      <c r="R4" s="40" t="s">
        <v>113</v>
      </c>
      <c r="S4" s="39">
        <f t="shared" ref="S4:S17" si="6">IF(R4="SI",5,IF(R4="NO",0,""))</f>
        <v>5</v>
      </c>
      <c r="T4" s="40" t="s">
        <v>729</v>
      </c>
      <c r="U4" s="40" t="s">
        <v>114</v>
      </c>
      <c r="V4" s="39">
        <f t="shared" ref="V4:V17" si="7">IF(U4="Manual",10,IF(U4="Automático",15,""))</f>
        <v>10</v>
      </c>
      <c r="W4" s="40" t="s">
        <v>113</v>
      </c>
      <c r="X4" s="39">
        <f t="shared" ref="X4:X17" si="8">IF(W4="SI",15,IF(W4="NO",0,""))</f>
        <v>15</v>
      </c>
      <c r="Y4" s="40" t="s">
        <v>115</v>
      </c>
      <c r="Z4" s="40" t="s">
        <v>113</v>
      </c>
      <c r="AA4" s="39">
        <f t="shared" ref="AA4:AA17" si="9">IF(Z4="SI",10,IF(Z4="NO",0,""))</f>
        <v>10</v>
      </c>
      <c r="AB4" s="40" t="s">
        <v>736</v>
      </c>
      <c r="AC4" s="39" t="s">
        <v>113</v>
      </c>
      <c r="AD4" s="39">
        <f t="shared" ref="AD4:AD17" si="10">IF(AC4="SI",30,IF(AC4="NO",0,""))</f>
        <v>30</v>
      </c>
      <c r="AE4" s="86"/>
      <c r="AF4" s="86"/>
      <c r="AG4" s="100"/>
      <c r="AH4" s="99"/>
      <c r="AI4" s="18" t="s">
        <v>737</v>
      </c>
      <c r="AJ4" s="39" t="s">
        <v>116</v>
      </c>
      <c r="AK4" s="39">
        <f t="shared" ref="AK4:AK17" si="11">IF(AJ4="SI",15,IF(AJ4="NO",0,""))</f>
        <v>0</v>
      </c>
      <c r="AL4" s="19" t="s">
        <v>728</v>
      </c>
      <c r="AM4" s="40" t="s">
        <v>113</v>
      </c>
      <c r="AN4" s="39">
        <f t="shared" si="0"/>
        <v>5</v>
      </c>
      <c r="AO4" s="40" t="s">
        <v>729</v>
      </c>
      <c r="AP4" s="40" t="s">
        <v>114</v>
      </c>
      <c r="AQ4" s="39">
        <f t="shared" si="1"/>
        <v>10</v>
      </c>
      <c r="AR4" s="40" t="s">
        <v>116</v>
      </c>
      <c r="AS4" s="39">
        <f t="shared" si="2"/>
        <v>0</v>
      </c>
      <c r="AT4" s="40" t="s">
        <v>730</v>
      </c>
      <c r="AU4" s="40" t="s">
        <v>113</v>
      </c>
      <c r="AV4" s="39">
        <f t="shared" si="3"/>
        <v>10</v>
      </c>
      <c r="AW4" s="19" t="s">
        <v>738</v>
      </c>
      <c r="AX4" s="39" t="s">
        <v>113</v>
      </c>
      <c r="AY4" s="39">
        <f t="shared" si="4"/>
        <v>30</v>
      </c>
      <c r="AZ4" s="120"/>
      <c r="BA4" s="120"/>
      <c r="BB4" s="86"/>
      <c r="BC4" s="100"/>
      <c r="BD4" s="99"/>
      <c r="BE4" s="108"/>
      <c r="BF4" s="99"/>
      <c r="BG4" s="11">
        <v>2</v>
      </c>
      <c r="BH4" s="12" t="s">
        <v>739</v>
      </c>
      <c r="BI4" s="39" t="s">
        <v>733</v>
      </c>
      <c r="BJ4" s="47">
        <v>43466</v>
      </c>
      <c r="BK4" s="37">
        <v>43800</v>
      </c>
      <c r="BL4" s="40" t="s">
        <v>740</v>
      </c>
    </row>
    <row r="5" spans="1:64" ht="38.25">
      <c r="A5" s="125"/>
      <c r="B5" s="126"/>
      <c r="C5" s="126"/>
      <c r="D5" s="126"/>
      <c r="E5" s="126"/>
      <c r="F5" s="126"/>
      <c r="G5" s="127"/>
      <c r="H5" s="101"/>
      <c r="I5" s="100"/>
      <c r="J5" s="100"/>
      <c r="K5" s="100"/>
      <c r="L5" s="100"/>
      <c r="M5" s="99"/>
      <c r="N5" s="17"/>
      <c r="O5" s="39"/>
      <c r="P5" s="39" t="str">
        <f t="shared" si="5"/>
        <v/>
      </c>
      <c r="Q5" s="40"/>
      <c r="R5" s="40"/>
      <c r="S5" s="39" t="str">
        <f t="shared" si="6"/>
        <v/>
      </c>
      <c r="T5" s="40"/>
      <c r="U5" s="40"/>
      <c r="V5" s="39" t="str">
        <f t="shared" si="7"/>
        <v/>
      </c>
      <c r="W5" s="40"/>
      <c r="X5" s="39" t="str">
        <f t="shared" si="8"/>
        <v/>
      </c>
      <c r="Y5" s="40"/>
      <c r="Z5" s="40"/>
      <c r="AA5" s="39" t="str">
        <f t="shared" si="9"/>
        <v/>
      </c>
      <c r="AB5" s="40"/>
      <c r="AC5" s="39"/>
      <c r="AD5" s="39" t="str">
        <f t="shared" si="10"/>
        <v/>
      </c>
      <c r="AE5" s="86"/>
      <c r="AF5" s="86"/>
      <c r="AG5" s="100"/>
      <c r="AH5" s="99"/>
      <c r="AI5" s="18"/>
      <c r="AJ5" s="39"/>
      <c r="AK5" s="39" t="str">
        <f t="shared" si="11"/>
        <v/>
      </c>
      <c r="AL5" s="19"/>
      <c r="AM5" s="40"/>
      <c r="AN5" s="39" t="str">
        <f t="shared" si="0"/>
        <v/>
      </c>
      <c r="AO5" s="40"/>
      <c r="AP5" s="40"/>
      <c r="AQ5" s="39" t="str">
        <f t="shared" si="1"/>
        <v/>
      </c>
      <c r="AR5" s="40"/>
      <c r="AS5" s="39" t="str">
        <f t="shared" si="2"/>
        <v/>
      </c>
      <c r="AT5" s="40"/>
      <c r="AU5" s="40"/>
      <c r="AV5" s="39" t="str">
        <f t="shared" si="3"/>
        <v/>
      </c>
      <c r="AW5" s="19"/>
      <c r="AX5" s="39"/>
      <c r="AY5" s="39" t="str">
        <f t="shared" si="4"/>
        <v/>
      </c>
      <c r="AZ5" s="120"/>
      <c r="BA5" s="120"/>
      <c r="BB5" s="86"/>
      <c r="BC5" s="100"/>
      <c r="BD5" s="99"/>
      <c r="BE5" s="108"/>
      <c r="BF5" s="99"/>
      <c r="BG5" s="11">
        <v>3</v>
      </c>
      <c r="BH5" s="12" t="s">
        <v>741</v>
      </c>
      <c r="BI5" s="39" t="s">
        <v>733</v>
      </c>
      <c r="BJ5" s="47">
        <v>43466</v>
      </c>
      <c r="BK5" s="37">
        <v>43800</v>
      </c>
      <c r="BL5" s="40" t="s">
        <v>740</v>
      </c>
    </row>
    <row r="6" spans="1:64" ht="38.25">
      <c r="A6" s="125"/>
      <c r="B6" s="126"/>
      <c r="C6" s="126"/>
      <c r="D6" s="126"/>
      <c r="E6" s="126"/>
      <c r="F6" s="126"/>
      <c r="G6" s="127"/>
      <c r="H6" s="101"/>
      <c r="I6" s="100"/>
      <c r="J6" s="100"/>
      <c r="K6" s="100"/>
      <c r="L6" s="100"/>
      <c r="M6" s="99"/>
      <c r="N6" s="17"/>
      <c r="O6" s="39"/>
      <c r="P6" s="39" t="str">
        <f t="shared" si="5"/>
        <v/>
      </c>
      <c r="Q6" s="40"/>
      <c r="R6" s="40"/>
      <c r="S6" s="39" t="str">
        <f t="shared" si="6"/>
        <v/>
      </c>
      <c r="T6" s="40"/>
      <c r="U6" s="40"/>
      <c r="V6" s="39" t="str">
        <f t="shared" si="7"/>
        <v/>
      </c>
      <c r="W6" s="40"/>
      <c r="X6" s="39" t="str">
        <f t="shared" si="8"/>
        <v/>
      </c>
      <c r="Y6" s="40"/>
      <c r="Z6" s="40"/>
      <c r="AA6" s="39" t="str">
        <f t="shared" si="9"/>
        <v/>
      </c>
      <c r="AB6" s="40"/>
      <c r="AC6" s="39"/>
      <c r="AD6" s="39" t="str">
        <f t="shared" si="10"/>
        <v/>
      </c>
      <c r="AE6" s="86"/>
      <c r="AF6" s="86"/>
      <c r="AG6" s="100"/>
      <c r="AH6" s="99"/>
      <c r="AI6" s="18"/>
      <c r="AJ6" s="39"/>
      <c r="AK6" s="39" t="str">
        <f t="shared" si="11"/>
        <v/>
      </c>
      <c r="AL6" s="19"/>
      <c r="AM6" s="40"/>
      <c r="AN6" s="39" t="str">
        <f t="shared" si="0"/>
        <v/>
      </c>
      <c r="AO6" s="40"/>
      <c r="AP6" s="40"/>
      <c r="AQ6" s="39" t="str">
        <f t="shared" si="1"/>
        <v/>
      </c>
      <c r="AR6" s="40"/>
      <c r="AS6" s="39" t="str">
        <f t="shared" si="2"/>
        <v/>
      </c>
      <c r="AT6" s="40"/>
      <c r="AU6" s="40"/>
      <c r="AV6" s="39" t="str">
        <f t="shared" si="3"/>
        <v/>
      </c>
      <c r="AW6" s="19"/>
      <c r="AX6" s="39"/>
      <c r="AY6" s="39" t="str">
        <f t="shared" si="4"/>
        <v/>
      </c>
      <c r="AZ6" s="120"/>
      <c r="BA6" s="120"/>
      <c r="BB6" s="86"/>
      <c r="BC6" s="100"/>
      <c r="BD6" s="99"/>
      <c r="BE6" s="108"/>
      <c r="BF6" s="99"/>
      <c r="BG6" s="11">
        <v>4</v>
      </c>
      <c r="BH6" s="40" t="s">
        <v>742</v>
      </c>
      <c r="BI6" s="39" t="s">
        <v>733</v>
      </c>
      <c r="BJ6" s="47">
        <v>43466</v>
      </c>
      <c r="BK6" s="37">
        <v>43800</v>
      </c>
      <c r="BL6" s="40" t="s">
        <v>743</v>
      </c>
    </row>
    <row r="7" spans="1:64">
      <c r="A7" s="125"/>
      <c r="B7" s="126"/>
      <c r="C7" s="126"/>
      <c r="D7" s="126"/>
      <c r="E7" s="126"/>
      <c r="F7" s="126"/>
      <c r="G7" s="127"/>
      <c r="H7" s="101"/>
      <c r="I7" s="100"/>
      <c r="J7" s="100"/>
      <c r="K7" s="100"/>
      <c r="L7" s="100"/>
      <c r="M7" s="99"/>
      <c r="N7" s="17"/>
      <c r="O7" s="39"/>
      <c r="P7" s="39" t="str">
        <f t="shared" si="5"/>
        <v/>
      </c>
      <c r="Q7" s="40"/>
      <c r="R7" s="40"/>
      <c r="S7" s="39" t="str">
        <f t="shared" si="6"/>
        <v/>
      </c>
      <c r="T7" s="40"/>
      <c r="U7" s="40"/>
      <c r="V7" s="39" t="str">
        <f t="shared" si="7"/>
        <v/>
      </c>
      <c r="W7" s="40"/>
      <c r="X7" s="39" t="str">
        <f t="shared" si="8"/>
        <v/>
      </c>
      <c r="Y7" s="40"/>
      <c r="Z7" s="40"/>
      <c r="AA7" s="39" t="str">
        <f t="shared" si="9"/>
        <v/>
      </c>
      <c r="AB7" s="40"/>
      <c r="AC7" s="39"/>
      <c r="AD7" s="39" t="str">
        <f t="shared" si="10"/>
        <v/>
      </c>
      <c r="AE7" s="86"/>
      <c r="AF7" s="86"/>
      <c r="AG7" s="100"/>
      <c r="AH7" s="99"/>
      <c r="AI7" s="18"/>
      <c r="AJ7" s="39"/>
      <c r="AK7" s="39" t="str">
        <f t="shared" si="11"/>
        <v/>
      </c>
      <c r="AL7" s="19"/>
      <c r="AM7" s="40"/>
      <c r="AN7" s="39" t="str">
        <f t="shared" si="0"/>
        <v/>
      </c>
      <c r="AO7" s="40"/>
      <c r="AP7" s="40"/>
      <c r="AQ7" s="39" t="str">
        <f t="shared" si="1"/>
        <v/>
      </c>
      <c r="AR7" s="40"/>
      <c r="AS7" s="39" t="str">
        <f t="shared" si="2"/>
        <v/>
      </c>
      <c r="AT7" s="40"/>
      <c r="AU7" s="40"/>
      <c r="AV7" s="39" t="str">
        <f t="shared" si="3"/>
        <v/>
      </c>
      <c r="AW7" s="19"/>
      <c r="AX7" s="39"/>
      <c r="AY7" s="39" t="str">
        <f t="shared" si="4"/>
        <v/>
      </c>
      <c r="AZ7" s="121"/>
      <c r="BA7" s="121"/>
      <c r="BB7" s="86"/>
      <c r="BC7" s="100"/>
      <c r="BD7" s="99"/>
      <c r="BE7" s="108"/>
      <c r="BF7" s="99"/>
      <c r="BG7" s="11">
        <v>5</v>
      </c>
      <c r="BH7" s="40"/>
      <c r="BI7" s="39"/>
      <c r="BJ7" s="47"/>
      <c r="BK7" s="47"/>
      <c r="BL7" s="40"/>
    </row>
    <row r="8" spans="1:64" ht="127.5">
      <c r="A8" s="124"/>
      <c r="B8" s="126" t="s">
        <v>57</v>
      </c>
      <c r="C8" s="126" t="s">
        <v>50</v>
      </c>
      <c r="D8" s="126" t="s">
        <v>744</v>
      </c>
      <c r="E8" s="126" t="s">
        <v>745</v>
      </c>
      <c r="F8" s="126" t="s">
        <v>746</v>
      </c>
      <c r="G8" s="127" t="s">
        <v>747</v>
      </c>
      <c r="H8" s="101" t="s">
        <v>21</v>
      </c>
      <c r="I8" s="100">
        <v>4</v>
      </c>
      <c r="J8" s="100" t="s">
        <v>20</v>
      </c>
      <c r="K8" s="100">
        <v>3</v>
      </c>
      <c r="L8" s="100" t="s">
        <v>41</v>
      </c>
      <c r="M8" s="99">
        <v>12</v>
      </c>
      <c r="N8" s="17" t="s">
        <v>748</v>
      </c>
      <c r="O8" s="39" t="s">
        <v>113</v>
      </c>
      <c r="P8" s="39">
        <f t="shared" si="5"/>
        <v>15</v>
      </c>
      <c r="Q8" s="40" t="s">
        <v>749</v>
      </c>
      <c r="R8" s="40" t="s">
        <v>113</v>
      </c>
      <c r="S8" s="39">
        <f t="shared" si="6"/>
        <v>5</v>
      </c>
      <c r="T8" s="40" t="s">
        <v>315</v>
      </c>
      <c r="U8" s="40" t="s">
        <v>114</v>
      </c>
      <c r="V8" s="39">
        <f t="shared" si="7"/>
        <v>10</v>
      </c>
      <c r="W8" s="40" t="s">
        <v>113</v>
      </c>
      <c r="X8" s="39">
        <f>IF(W8="SI",15,IF(W8="NO",0,""))</f>
        <v>15</v>
      </c>
      <c r="Y8" s="40" t="s">
        <v>115</v>
      </c>
      <c r="Z8" s="40" t="s">
        <v>113</v>
      </c>
      <c r="AA8" s="39">
        <f t="shared" si="9"/>
        <v>10</v>
      </c>
      <c r="AB8" s="40" t="s">
        <v>750</v>
      </c>
      <c r="AC8" s="39" t="s">
        <v>113</v>
      </c>
      <c r="AD8" s="39">
        <f t="shared" si="10"/>
        <v>30</v>
      </c>
      <c r="AE8" s="86">
        <f>(MIN(P8:P12)+MIN(S8:S12)+MIN(V8:V12)+MIN(X8:X12)+MIN(AA8:AA12)+MIN(AD8:AD12))</f>
        <v>70</v>
      </c>
      <c r="AF8" s="86">
        <f>IF(AE8&gt;=76,2,IF(AE8&gt;=51,1,0))</f>
        <v>1</v>
      </c>
      <c r="AG8" s="100" t="s">
        <v>16</v>
      </c>
      <c r="AH8" s="99">
        <v>3</v>
      </c>
      <c r="AI8" s="18" t="s">
        <v>751</v>
      </c>
      <c r="AJ8" s="39" t="s">
        <v>113</v>
      </c>
      <c r="AK8" s="39">
        <f t="shared" si="11"/>
        <v>15</v>
      </c>
      <c r="AL8" s="40" t="s">
        <v>749</v>
      </c>
      <c r="AM8" s="40" t="s">
        <v>113</v>
      </c>
      <c r="AN8" s="39">
        <f t="shared" si="0"/>
        <v>5</v>
      </c>
      <c r="AO8" s="40" t="s">
        <v>315</v>
      </c>
      <c r="AP8" s="40" t="s">
        <v>114</v>
      </c>
      <c r="AQ8" s="39">
        <f t="shared" si="1"/>
        <v>10</v>
      </c>
      <c r="AR8" s="40" t="s">
        <v>113</v>
      </c>
      <c r="AS8" s="39">
        <f t="shared" si="2"/>
        <v>15</v>
      </c>
      <c r="AT8" s="40" t="s">
        <v>115</v>
      </c>
      <c r="AU8" s="40" t="s">
        <v>113</v>
      </c>
      <c r="AV8" s="39">
        <f t="shared" si="3"/>
        <v>10</v>
      </c>
      <c r="AW8" s="40" t="s">
        <v>750</v>
      </c>
      <c r="AX8" s="39" t="s">
        <v>113</v>
      </c>
      <c r="AY8" s="39">
        <f t="shared" si="4"/>
        <v>30</v>
      </c>
      <c r="AZ8" s="119">
        <f>(MIN(AK8:AK12)+MIN(AN8:AN12)+MIN(AQ8:AQ12)+MIN(AS8:AS12)+MIN(AV8:AV12)+MIN(AY8:AY12))</f>
        <v>85</v>
      </c>
      <c r="BA8" s="119">
        <f>IF(AZ8&gt;=76,2,IF(AZ8&gt;=51,1,0))</f>
        <v>2</v>
      </c>
      <c r="BB8" s="86" t="s">
        <v>113</v>
      </c>
      <c r="BC8" s="100" t="s">
        <v>43</v>
      </c>
      <c r="BD8" s="99">
        <v>1</v>
      </c>
      <c r="BE8" s="108">
        <v>3</v>
      </c>
      <c r="BF8" s="99" t="s">
        <v>41</v>
      </c>
      <c r="BG8" s="10">
        <v>1</v>
      </c>
      <c r="BH8" s="12" t="s">
        <v>752</v>
      </c>
      <c r="BI8" s="39" t="s">
        <v>733</v>
      </c>
      <c r="BJ8" s="47">
        <v>43466</v>
      </c>
      <c r="BK8" s="37">
        <v>43800</v>
      </c>
      <c r="BL8" s="40" t="s">
        <v>753</v>
      </c>
    </row>
    <row r="9" spans="1:64" ht="38.25">
      <c r="A9" s="125"/>
      <c r="B9" s="126"/>
      <c r="C9" s="126"/>
      <c r="D9" s="126"/>
      <c r="E9" s="126"/>
      <c r="F9" s="126"/>
      <c r="G9" s="127"/>
      <c r="H9" s="101"/>
      <c r="I9" s="100"/>
      <c r="J9" s="100"/>
      <c r="K9" s="100"/>
      <c r="L9" s="100"/>
      <c r="M9" s="99"/>
      <c r="N9" s="17" t="s">
        <v>754</v>
      </c>
      <c r="O9" s="39" t="s">
        <v>116</v>
      </c>
      <c r="P9" s="39">
        <f t="shared" si="5"/>
        <v>0</v>
      </c>
      <c r="Q9" s="40" t="s">
        <v>75</v>
      </c>
      <c r="R9" s="40" t="s">
        <v>113</v>
      </c>
      <c r="S9" s="39">
        <f t="shared" si="6"/>
        <v>5</v>
      </c>
      <c r="T9" s="40" t="s">
        <v>729</v>
      </c>
      <c r="U9" s="40" t="s">
        <v>114</v>
      </c>
      <c r="V9" s="39">
        <f t="shared" si="7"/>
        <v>10</v>
      </c>
      <c r="W9" s="40" t="s">
        <v>113</v>
      </c>
      <c r="X9" s="39">
        <f>IF(W9="SI",15,IF(W9="NO",0,""))</f>
        <v>15</v>
      </c>
      <c r="Y9" s="40" t="s">
        <v>115</v>
      </c>
      <c r="Z9" s="40"/>
      <c r="AA9" s="39" t="str">
        <f t="shared" si="9"/>
        <v/>
      </c>
      <c r="AB9" s="40" t="s">
        <v>736</v>
      </c>
      <c r="AC9" s="39" t="s">
        <v>113</v>
      </c>
      <c r="AD9" s="39">
        <f t="shared" si="10"/>
        <v>30</v>
      </c>
      <c r="AE9" s="86"/>
      <c r="AF9" s="86"/>
      <c r="AG9" s="100"/>
      <c r="AH9" s="99"/>
      <c r="AI9" s="18"/>
      <c r="AJ9" s="39"/>
      <c r="AK9" s="39" t="str">
        <f t="shared" si="11"/>
        <v/>
      </c>
      <c r="AL9" s="19"/>
      <c r="AM9" s="40"/>
      <c r="AN9" s="39" t="str">
        <f t="shared" si="0"/>
        <v/>
      </c>
      <c r="AO9" s="40"/>
      <c r="AP9" s="40"/>
      <c r="AQ9" s="39" t="str">
        <f t="shared" si="1"/>
        <v/>
      </c>
      <c r="AR9" s="40"/>
      <c r="AS9" s="39" t="str">
        <f t="shared" si="2"/>
        <v/>
      </c>
      <c r="AT9" s="40"/>
      <c r="AU9" s="40"/>
      <c r="AV9" s="39" t="str">
        <f t="shared" si="3"/>
        <v/>
      </c>
      <c r="AW9" s="19"/>
      <c r="AX9" s="39"/>
      <c r="AY9" s="39" t="str">
        <f t="shared" si="4"/>
        <v/>
      </c>
      <c r="AZ9" s="120"/>
      <c r="BA9" s="120"/>
      <c r="BB9" s="86"/>
      <c r="BC9" s="100"/>
      <c r="BD9" s="99"/>
      <c r="BE9" s="108"/>
      <c r="BF9" s="99"/>
      <c r="BG9" s="11">
        <v>2</v>
      </c>
      <c r="BH9" s="12" t="s">
        <v>755</v>
      </c>
      <c r="BI9" s="39" t="s">
        <v>733</v>
      </c>
      <c r="BJ9" s="47">
        <v>43466</v>
      </c>
      <c r="BK9" s="37">
        <v>43800</v>
      </c>
      <c r="BL9" s="15" t="s">
        <v>117</v>
      </c>
    </row>
    <row r="10" spans="1:64" ht="38.25">
      <c r="A10" s="125"/>
      <c r="B10" s="126"/>
      <c r="C10" s="126"/>
      <c r="D10" s="126"/>
      <c r="E10" s="126"/>
      <c r="F10" s="126"/>
      <c r="G10" s="127"/>
      <c r="H10" s="101"/>
      <c r="I10" s="100"/>
      <c r="J10" s="100"/>
      <c r="K10" s="100"/>
      <c r="L10" s="100"/>
      <c r="M10" s="99"/>
      <c r="N10" s="17"/>
      <c r="O10" s="39"/>
      <c r="P10" s="39" t="str">
        <f t="shared" si="5"/>
        <v/>
      </c>
      <c r="Q10" s="40"/>
      <c r="R10" s="40"/>
      <c r="S10" s="39" t="str">
        <f t="shared" si="6"/>
        <v/>
      </c>
      <c r="T10" s="40"/>
      <c r="U10" s="40"/>
      <c r="V10" s="39" t="str">
        <f t="shared" si="7"/>
        <v/>
      </c>
      <c r="W10" s="40"/>
      <c r="X10" s="39" t="str">
        <f t="shared" si="8"/>
        <v/>
      </c>
      <c r="Y10" s="40"/>
      <c r="Z10" s="40"/>
      <c r="AA10" s="39" t="str">
        <f t="shared" si="9"/>
        <v/>
      </c>
      <c r="AB10" s="40"/>
      <c r="AC10" s="39"/>
      <c r="AD10" s="39" t="str">
        <f t="shared" si="10"/>
        <v/>
      </c>
      <c r="AE10" s="86"/>
      <c r="AF10" s="86"/>
      <c r="AG10" s="100"/>
      <c r="AH10" s="99"/>
      <c r="AI10" s="18"/>
      <c r="AJ10" s="39"/>
      <c r="AK10" s="39" t="str">
        <f t="shared" si="11"/>
        <v/>
      </c>
      <c r="AL10" s="19"/>
      <c r="AM10" s="40"/>
      <c r="AN10" s="39" t="str">
        <f t="shared" si="0"/>
        <v/>
      </c>
      <c r="AO10" s="40"/>
      <c r="AP10" s="40"/>
      <c r="AQ10" s="39" t="str">
        <f t="shared" si="1"/>
        <v/>
      </c>
      <c r="AR10" s="40"/>
      <c r="AS10" s="39" t="str">
        <f t="shared" si="2"/>
        <v/>
      </c>
      <c r="AT10" s="40"/>
      <c r="AU10" s="40"/>
      <c r="AV10" s="39" t="str">
        <f t="shared" si="3"/>
        <v/>
      </c>
      <c r="AW10" s="19"/>
      <c r="AX10" s="39"/>
      <c r="AY10" s="39" t="str">
        <f t="shared" si="4"/>
        <v/>
      </c>
      <c r="AZ10" s="120"/>
      <c r="BA10" s="120"/>
      <c r="BB10" s="86"/>
      <c r="BC10" s="100"/>
      <c r="BD10" s="99"/>
      <c r="BE10" s="108"/>
      <c r="BF10" s="99"/>
      <c r="BG10" s="11">
        <v>3</v>
      </c>
      <c r="BH10" s="12" t="s">
        <v>756</v>
      </c>
      <c r="BI10" s="39" t="s">
        <v>733</v>
      </c>
      <c r="BJ10" s="47">
        <v>43466</v>
      </c>
      <c r="BK10" s="37">
        <v>43800</v>
      </c>
      <c r="BL10" s="40" t="s">
        <v>740</v>
      </c>
    </row>
    <row r="11" spans="1:64">
      <c r="A11" s="125"/>
      <c r="B11" s="126"/>
      <c r="C11" s="126"/>
      <c r="D11" s="126"/>
      <c r="E11" s="126"/>
      <c r="F11" s="126"/>
      <c r="G11" s="127"/>
      <c r="H11" s="101"/>
      <c r="I11" s="100"/>
      <c r="J11" s="100"/>
      <c r="K11" s="100"/>
      <c r="L11" s="100"/>
      <c r="M11" s="99"/>
      <c r="N11" s="17"/>
      <c r="O11" s="39"/>
      <c r="P11" s="39" t="str">
        <f t="shared" si="5"/>
        <v/>
      </c>
      <c r="Q11" s="40"/>
      <c r="R11" s="40"/>
      <c r="S11" s="39" t="str">
        <f t="shared" si="6"/>
        <v/>
      </c>
      <c r="T11" s="40"/>
      <c r="U11" s="40"/>
      <c r="V11" s="39" t="str">
        <f t="shared" si="7"/>
        <v/>
      </c>
      <c r="W11" s="40"/>
      <c r="X11" s="39" t="str">
        <f t="shared" si="8"/>
        <v/>
      </c>
      <c r="Y11" s="40"/>
      <c r="Z11" s="40"/>
      <c r="AA11" s="39" t="str">
        <f t="shared" si="9"/>
        <v/>
      </c>
      <c r="AB11" s="40"/>
      <c r="AC11" s="39"/>
      <c r="AD11" s="39" t="str">
        <f t="shared" si="10"/>
        <v/>
      </c>
      <c r="AE11" s="86"/>
      <c r="AF11" s="86"/>
      <c r="AG11" s="100"/>
      <c r="AH11" s="99"/>
      <c r="AI11" s="18"/>
      <c r="AJ11" s="39"/>
      <c r="AK11" s="39" t="str">
        <f t="shared" si="11"/>
        <v/>
      </c>
      <c r="AL11" s="19"/>
      <c r="AM11" s="40"/>
      <c r="AN11" s="39" t="str">
        <f t="shared" si="0"/>
        <v/>
      </c>
      <c r="AO11" s="40"/>
      <c r="AP11" s="40"/>
      <c r="AQ11" s="39" t="str">
        <f t="shared" si="1"/>
        <v/>
      </c>
      <c r="AR11" s="40"/>
      <c r="AS11" s="39" t="str">
        <f t="shared" si="2"/>
        <v/>
      </c>
      <c r="AT11" s="40"/>
      <c r="AU11" s="40"/>
      <c r="AV11" s="39" t="str">
        <f t="shared" si="3"/>
        <v/>
      </c>
      <c r="AW11" s="19"/>
      <c r="AX11" s="39"/>
      <c r="AY11" s="39" t="str">
        <f t="shared" si="4"/>
        <v/>
      </c>
      <c r="AZ11" s="120"/>
      <c r="BA11" s="120"/>
      <c r="BB11" s="86"/>
      <c r="BC11" s="100"/>
      <c r="BD11" s="99"/>
      <c r="BE11" s="108"/>
      <c r="BF11" s="99"/>
      <c r="BG11" s="11">
        <v>4</v>
      </c>
      <c r="BH11" s="12"/>
      <c r="BI11" s="51"/>
      <c r="BJ11" s="47"/>
      <c r="BK11" s="47"/>
      <c r="BL11" s="40"/>
    </row>
    <row r="12" spans="1:64">
      <c r="A12" s="128"/>
      <c r="B12" s="126"/>
      <c r="C12" s="126"/>
      <c r="D12" s="126"/>
      <c r="E12" s="126"/>
      <c r="F12" s="126"/>
      <c r="G12" s="127"/>
      <c r="H12" s="101"/>
      <c r="I12" s="100"/>
      <c r="J12" s="100"/>
      <c r="K12" s="100"/>
      <c r="L12" s="100"/>
      <c r="M12" s="99"/>
      <c r="N12" s="17"/>
      <c r="O12" s="39"/>
      <c r="P12" s="39" t="str">
        <f t="shared" si="5"/>
        <v/>
      </c>
      <c r="Q12" s="40"/>
      <c r="R12" s="40"/>
      <c r="S12" s="39" t="str">
        <f t="shared" si="6"/>
        <v/>
      </c>
      <c r="T12" s="40"/>
      <c r="U12" s="40"/>
      <c r="V12" s="39" t="str">
        <f t="shared" si="7"/>
        <v/>
      </c>
      <c r="W12" s="40"/>
      <c r="X12" s="39" t="str">
        <f t="shared" si="8"/>
        <v/>
      </c>
      <c r="Y12" s="40"/>
      <c r="Z12" s="40"/>
      <c r="AA12" s="39" t="str">
        <f t="shared" si="9"/>
        <v/>
      </c>
      <c r="AB12" s="40"/>
      <c r="AC12" s="39"/>
      <c r="AD12" s="39" t="str">
        <f t="shared" si="10"/>
        <v/>
      </c>
      <c r="AE12" s="86"/>
      <c r="AF12" s="86"/>
      <c r="AG12" s="100"/>
      <c r="AH12" s="99"/>
      <c r="AI12" s="18"/>
      <c r="AJ12" s="39"/>
      <c r="AK12" s="39" t="str">
        <f t="shared" si="11"/>
        <v/>
      </c>
      <c r="AL12" s="19"/>
      <c r="AM12" s="40"/>
      <c r="AN12" s="39" t="str">
        <f t="shared" si="0"/>
        <v/>
      </c>
      <c r="AO12" s="40"/>
      <c r="AP12" s="40"/>
      <c r="AQ12" s="39" t="str">
        <f t="shared" si="1"/>
        <v/>
      </c>
      <c r="AR12" s="40"/>
      <c r="AS12" s="39" t="str">
        <f t="shared" si="2"/>
        <v/>
      </c>
      <c r="AT12" s="40"/>
      <c r="AU12" s="40"/>
      <c r="AV12" s="39" t="str">
        <f t="shared" si="3"/>
        <v/>
      </c>
      <c r="AW12" s="19"/>
      <c r="AX12" s="39"/>
      <c r="AY12" s="39" t="str">
        <f t="shared" si="4"/>
        <v/>
      </c>
      <c r="AZ12" s="121"/>
      <c r="BA12" s="121"/>
      <c r="BB12" s="86"/>
      <c r="BC12" s="100"/>
      <c r="BD12" s="99"/>
      <c r="BE12" s="108"/>
      <c r="BF12" s="99"/>
      <c r="BG12" s="11">
        <v>5</v>
      </c>
      <c r="BH12" s="12"/>
      <c r="BI12" s="39"/>
      <c r="BJ12" s="13"/>
      <c r="BK12" s="13"/>
      <c r="BL12" s="40"/>
    </row>
    <row r="13" spans="1:64" ht="76.5">
      <c r="A13" s="124"/>
      <c r="B13" s="126" t="s">
        <v>57</v>
      </c>
      <c r="C13" s="126" t="s">
        <v>50</v>
      </c>
      <c r="D13" s="126" t="s">
        <v>757</v>
      </c>
      <c r="E13" s="126" t="s">
        <v>758</v>
      </c>
      <c r="F13" s="126" t="s">
        <v>759</v>
      </c>
      <c r="G13" s="127" t="s">
        <v>760</v>
      </c>
      <c r="H13" s="101" t="s">
        <v>21</v>
      </c>
      <c r="I13" s="100">
        <v>4</v>
      </c>
      <c r="J13" s="100" t="s">
        <v>20</v>
      </c>
      <c r="K13" s="100">
        <v>3</v>
      </c>
      <c r="L13" s="100" t="s">
        <v>41</v>
      </c>
      <c r="M13" s="99">
        <v>12</v>
      </c>
      <c r="N13" s="17" t="s">
        <v>761</v>
      </c>
      <c r="O13" s="39" t="s">
        <v>116</v>
      </c>
      <c r="P13" s="39">
        <f t="shared" si="5"/>
        <v>0</v>
      </c>
      <c r="Q13" s="40" t="s">
        <v>762</v>
      </c>
      <c r="R13" s="40" t="s">
        <v>113</v>
      </c>
      <c r="S13" s="39">
        <f t="shared" si="6"/>
        <v>5</v>
      </c>
      <c r="T13" s="40" t="s">
        <v>118</v>
      </c>
      <c r="U13" s="40" t="s">
        <v>114</v>
      </c>
      <c r="V13" s="39">
        <f t="shared" si="7"/>
        <v>10</v>
      </c>
      <c r="W13" s="40" t="s">
        <v>116</v>
      </c>
      <c r="X13" s="39">
        <f t="shared" si="8"/>
        <v>0</v>
      </c>
      <c r="Y13" s="40" t="s">
        <v>763</v>
      </c>
      <c r="Z13" s="40" t="s">
        <v>113</v>
      </c>
      <c r="AA13" s="39">
        <f t="shared" si="9"/>
        <v>10</v>
      </c>
      <c r="AB13" s="40" t="s">
        <v>764</v>
      </c>
      <c r="AC13" s="39" t="s">
        <v>113</v>
      </c>
      <c r="AD13" s="39">
        <f t="shared" si="10"/>
        <v>30</v>
      </c>
      <c r="AE13" s="86">
        <f>(MIN(P13:P17)+MIN(S13:S17)+MIN(V13:V17)+MIN(X13:X17)+MIN(AA13:AA17)+MIN(AD13:AD17))</f>
        <v>55</v>
      </c>
      <c r="AF13" s="86">
        <f>IF(AE13&gt;=76,2,IF(AE13&gt;=51,1,0))</f>
        <v>1</v>
      </c>
      <c r="AG13" s="100" t="s">
        <v>16</v>
      </c>
      <c r="AH13" s="99">
        <v>3</v>
      </c>
      <c r="AI13" s="18" t="s">
        <v>765</v>
      </c>
      <c r="AJ13" s="39" t="s">
        <v>113</v>
      </c>
      <c r="AK13" s="39">
        <f t="shared" si="11"/>
        <v>15</v>
      </c>
      <c r="AL13" s="40" t="s">
        <v>766</v>
      </c>
      <c r="AM13" s="40" t="s">
        <v>113</v>
      </c>
      <c r="AN13" s="39">
        <f t="shared" si="0"/>
        <v>5</v>
      </c>
      <c r="AO13" s="40" t="s">
        <v>118</v>
      </c>
      <c r="AP13" s="40" t="s">
        <v>114</v>
      </c>
      <c r="AQ13" s="39">
        <f t="shared" si="1"/>
        <v>10</v>
      </c>
      <c r="AR13" s="40" t="s">
        <v>113</v>
      </c>
      <c r="AS13" s="39">
        <f t="shared" si="2"/>
        <v>15</v>
      </c>
      <c r="AT13" s="40" t="s">
        <v>196</v>
      </c>
      <c r="AU13" s="40" t="s">
        <v>113</v>
      </c>
      <c r="AV13" s="39">
        <f t="shared" si="3"/>
        <v>10</v>
      </c>
      <c r="AW13" s="19" t="s">
        <v>767</v>
      </c>
      <c r="AX13" s="39" t="s">
        <v>113</v>
      </c>
      <c r="AY13" s="39">
        <f t="shared" si="4"/>
        <v>30</v>
      </c>
      <c r="AZ13" s="119">
        <f>(MIN(AK13:AK17)+MIN(AN13:AN17)+MIN(AQ13:AQ17)+MIN(AS13:AS17)+MIN(AV13:AV17)+MIN(AY13:AY17))</f>
        <v>85</v>
      </c>
      <c r="BA13" s="119">
        <f>IF(AZ13&gt;=76,2,IF(AZ13&gt;=51,1,0))</f>
        <v>2</v>
      </c>
      <c r="BB13" s="86" t="s">
        <v>116</v>
      </c>
      <c r="BC13" s="100" t="s">
        <v>43</v>
      </c>
      <c r="BD13" s="99">
        <v>1</v>
      </c>
      <c r="BE13" s="108">
        <v>3</v>
      </c>
      <c r="BF13" s="99" t="s">
        <v>41</v>
      </c>
      <c r="BG13" s="10">
        <v>1</v>
      </c>
      <c r="BH13" s="14" t="s">
        <v>768</v>
      </c>
      <c r="BI13" s="51" t="s">
        <v>519</v>
      </c>
      <c r="BJ13" s="47">
        <v>43466</v>
      </c>
      <c r="BK13" s="37">
        <v>43800</v>
      </c>
      <c r="BL13" s="15" t="s">
        <v>117</v>
      </c>
    </row>
    <row r="14" spans="1:64" ht="51">
      <c r="A14" s="125"/>
      <c r="B14" s="126"/>
      <c r="C14" s="126"/>
      <c r="D14" s="126"/>
      <c r="E14" s="126"/>
      <c r="F14" s="126"/>
      <c r="G14" s="127"/>
      <c r="H14" s="101"/>
      <c r="I14" s="100"/>
      <c r="J14" s="100"/>
      <c r="K14" s="100"/>
      <c r="L14" s="100"/>
      <c r="M14" s="99"/>
      <c r="N14" s="17" t="s">
        <v>769</v>
      </c>
      <c r="O14" s="39" t="s">
        <v>113</v>
      </c>
      <c r="P14" s="39">
        <f t="shared" si="5"/>
        <v>15</v>
      </c>
      <c r="Q14" s="40" t="s">
        <v>766</v>
      </c>
      <c r="R14" s="40" t="s">
        <v>113</v>
      </c>
      <c r="S14" s="39">
        <f t="shared" si="6"/>
        <v>5</v>
      </c>
      <c r="T14" s="40" t="s">
        <v>118</v>
      </c>
      <c r="U14" s="40" t="s">
        <v>114</v>
      </c>
      <c r="V14" s="39">
        <f t="shared" si="7"/>
        <v>10</v>
      </c>
      <c r="W14" s="40" t="s">
        <v>113</v>
      </c>
      <c r="X14" s="39">
        <f t="shared" si="8"/>
        <v>15</v>
      </c>
      <c r="Y14" s="40" t="s">
        <v>196</v>
      </c>
      <c r="Z14" s="40" t="s">
        <v>113</v>
      </c>
      <c r="AA14" s="39">
        <f t="shared" si="9"/>
        <v>10</v>
      </c>
      <c r="AB14" s="40" t="s">
        <v>767</v>
      </c>
      <c r="AC14" s="39" t="s">
        <v>113</v>
      </c>
      <c r="AD14" s="39">
        <f t="shared" si="10"/>
        <v>30</v>
      </c>
      <c r="AE14" s="86"/>
      <c r="AF14" s="86"/>
      <c r="AG14" s="100"/>
      <c r="AH14" s="99"/>
      <c r="AI14" s="18"/>
      <c r="AJ14" s="39"/>
      <c r="AK14" s="39" t="str">
        <f t="shared" si="11"/>
        <v/>
      </c>
      <c r="AL14" s="19"/>
      <c r="AM14" s="40"/>
      <c r="AN14" s="39" t="str">
        <f t="shared" si="0"/>
        <v/>
      </c>
      <c r="AO14" s="40"/>
      <c r="AP14" s="40"/>
      <c r="AQ14" s="39" t="str">
        <f t="shared" si="1"/>
        <v/>
      </c>
      <c r="AR14" s="40"/>
      <c r="AS14" s="39" t="str">
        <f t="shared" si="2"/>
        <v/>
      </c>
      <c r="AT14" s="40"/>
      <c r="AU14" s="40"/>
      <c r="AV14" s="39" t="str">
        <f t="shared" si="3"/>
        <v/>
      </c>
      <c r="AW14" s="19"/>
      <c r="AX14" s="39"/>
      <c r="AY14" s="39" t="str">
        <f t="shared" si="4"/>
        <v/>
      </c>
      <c r="AZ14" s="120"/>
      <c r="BA14" s="120"/>
      <c r="BB14" s="86"/>
      <c r="BC14" s="100"/>
      <c r="BD14" s="99"/>
      <c r="BE14" s="108"/>
      <c r="BF14" s="99"/>
      <c r="BG14" s="11">
        <v>2</v>
      </c>
      <c r="BH14" s="12" t="s">
        <v>770</v>
      </c>
      <c r="BI14" s="51" t="s">
        <v>519</v>
      </c>
      <c r="BJ14" s="47">
        <v>43466</v>
      </c>
      <c r="BK14" s="37">
        <v>43800</v>
      </c>
      <c r="BL14" s="15" t="s">
        <v>117</v>
      </c>
    </row>
    <row r="15" spans="1:64" ht="51">
      <c r="A15" s="125"/>
      <c r="B15" s="126"/>
      <c r="C15" s="126"/>
      <c r="D15" s="126"/>
      <c r="E15" s="126"/>
      <c r="F15" s="126"/>
      <c r="G15" s="127"/>
      <c r="H15" s="101"/>
      <c r="I15" s="100"/>
      <c r="J15" s="100"/>
      <c r="K15" s="100"/>
      <c r="L15" s="100"/>
      <c r="M15" s="99"/>
      <c r="N15" s="17" t="s">
        <v>771</v>
      </c>
      <c r="O15" s="39" t="s">
        <v>113</v>
      </c>
      <c r="P15" s="39">
        <f t="shared" si="5"/>
        <v>15</v>
      </c>
      <c r="Q15" s="40" t="s">
        <v>766</v>
      </c>
      <c r="R15" s="40" t="s">
        <v>113</v>
      </c>
      <c r="S15" s="39">
        <f t="shared" si="6"/>
        <v>5</v>
      </c>
      <c r="T15" s="40" t="s">
        <v>118</v>
      </c>
      <c r="U15" s="40" t="s">
        <v>114</v>
      </c>
      <c r="V15" s="39">
        <f t="shared" si="7"/>
        <v>10</v>
      </c>
      <c r="W15" s="40" t="s">
        <v>116</v>
      </c>
      <c r="X15" s="39">
        <f t="shared" si="8"/>
        <v>0</v>
      </c>
      <c r="Y15" s="40" t="s">
        <v>772</v>
      </c>
      <c r="Z15" s="40" t="s">
        <v>113</v>
      </c>
      <c r="AA15" s="39">
        <f t="shared" si="9"/>
        <v>10</v>
      </c>
      <c r="AB15" s="40" t="s">
        <v>767</v>
      </c>
      <c r="AC15" s="39" t="s">
        <v>113</v>
      </c>
      <c r="AD15" s="39">
        <f t="shared" si="10"/>
        <v>30</v>
      </c>
      <c r="AE15" s="86"/>
      <c r="AF15" s="86"/>
      <c r="AG15" s="100"/>
      <c r="AH15" s="99"/>
      <c r="AI15" s="18"/>
      <c r="AJ15" s="39"/>
      <c r="AK15" s="39" t="str">
        <f t="shared" si="11"/>
        <v/>
      </c>
      <c r="AL15" s="19"/>
      <c r="AM15" s="40"/>
      <c r="AN15" s="39" t="str">
        <f t="shared" si="0"/>
        <v/>
      </c>
      <c r="AO15" s="40"/>
      <c r="AP15" s="40"/>
      <c r="AQ15" s="39" t="str">
        <f t="shared" si="1"/>
        <v/>
      </c>
      <c r="AR15" s="40"/>
      <c r="AS15" s="39" t="str">
        <f t="shared" si="2"/>
        <v/>
      </c>
      <c r="AT15" s="40"/>
      <c r="AU15" s="40"/>
      <c r="AV15" s="39" t="str">
        <f t="shared" si="3"/>
        <v/>
      </c>
      <c r="AW15" s="19"/>
      <c r="AX15" s="39"/>
      <c r="AY15" s="39" t="str">
        <f t="shared" si="4"/>
        <v/>
      </c>
      <c r="AZ15" s="120"/>
      <c r="BA15" s="120"/>
      <c r="BB15" s="86"/>
      <c r="BC15" s="100"/>
      <c r="BD15" s="99"/>
      <c r="BE15" s="108"/>
      <c r="BF15" s="99"/>
      <c r="BG15" s="11">
        <v>3</v>
      </c>
      <c r="BH15" s="12"/>
      <c r="BI15" s="51"/>
      <c r="BJ15" s="47"/>
      <c r="BK15" s="47"/>
      <c r="BL15" s="40"/>
    </row>
    <row r="16" spans="1:64">
      <c r="A16" s="125"/>
      <c r="B16" s="126"/>
      <c r="C16" s="126"/>
      <c r="D16" s="126"/>
      <c r="E16" s="126"/>
      <c r="F16" s="126"/>
      <c r="G16" s="127"/>
      <c r="H16" s="101"/>
      <c r="I16" s="100"/>
      <c r="J16" s="100"/>
      <c r="K16" s="100"/>
      <c r="L16" s="100"/>
      <c r="M16" s="99"/>
      <c r="N16" s="17"/>
      <c r="O16" s="39"/>
      <c r="P16" s="39" t="str">
        <f t="shared" si="5"/>
        <v/>
      </c>
      <c r="Q16" s="40"/>
      <c r="R16" s="40"/>
      <c r="S16" s="39" t="str">
        <f t="shared" si="6"/>
        <v/>
      </c>
      <c r="T16" s="40"/>
      <c r="U16" s="40"/>
      <c r="V16" s="39" t="str">
        <f t="shared" si="7"/>
        <v/>
      </c>
      <c r="W16" s="40"/>
      <c r="X16" s="39" t="str">
        <f t="shared" si="8"/>
        <v/>
      </c>
      <c r="Y16" s="40"/>
      <c r="Z16" s="40"/>
      <c r="AA16" s="39" t="str">
        <f t="shared" si="9"/>
        <v/>
      </c>
      <c r="AB16" s="40"/>
      <c r="AC16" s="39"/>
      <c r="AD16" s="39" t="str">
        <f t="shared" si="10"/>
        <v/>
      </c>
      <c r="AE16" s="86"/>
      <c r="AF16" s="86"/>
      <c r="AG16" s="100"/>
      <c r="AH16" s="99"/>
      <c r="AI16" s="18"/>
      <c r="AJ16" s="39"/>
      <c r="AK16" s="39" t="str">
        <f t="shared" si="11"/>
        <v/>
      </c>
      <c r="AL16" s="19"/>
      <c r="AM16" s="40"/>
      <c r="AN16" s="39" t="str">
        <f t="shared" si="0"/>
        <v/>
      </c>
      <c r="AO16" s="40"/>
      <c r="AP16" s="40"/>
      <c r="AQ16" s="39" t="str">
        <f t="shared" si="1"/>
        <v/>
      </c>
      <c r="AR16" s="40"/>
      <c r="AS16" s="39" t="str">
        <f t="shared" si="2"/>
        <v/>
      </c>
      <c r="AT16" s="40"/>
      <c r="AU16" s="40"/>
      <c r="AV16" s="39" t="str">
        <f t="shared" si="3"/>
        <v/>
      </c>
      <c r="AW16" s="19"/>
      <c r="AX16" s="39"/>
      <c r="AY16" s="39" t="str">
        <f t="shared" si="4"/>
        <v/>
      </c>
      <c r="AZ16" s="120"/>
      <c r="BA16" s="120"/>
      <c r="BB16" s="86"/>
      <c r="BC16" s="100"/>
      <c r="BD16" s="99"/>
      <c r="BE16" s="108"/>
      <c r="BF16" s="99"/>
      <c r="BG16" s="11">
        <v>4</v>
      </c>
      <c r="BH16" s="12"/>
      <c r="BI16" s="51"/>
      <c r="BJ16" s="47"/>
      <c r="BK16" s="47"/>
      <c r="BL16" s="40"/>
    </row>
    <row r="17" spans="1:64">
      <c r="A17" s="128"/>
      <c r="B17" s="126"/>
      <c r="C17" s="126"/>
      <c r="D17" s="126"/>
      <c r="E17" s="126"/>
      <c r="F17" s="126"/>
      <c r="G17" s="127"/>
      <c r="H17" s="101"/>
      <c r="I17" s="100"/>
      <c r="J17" s="100"/>
      <c r="K17" s="100"/>
      <c r="L17" s="100"/>
      <c r="M17" s="99"/>
      <c r="N17" s="17"/>
      <c r="O17" s="39"/>
      <c r="P17" s="39" t="str">
        <f t="shared" si="5"/>
        <v/>
      </c>
      <c r="Q17" s="40"/>
      <c r="R17" s="40"/>
      <c r="S17" s="39" t="str">
        <f t="shared" si="6"/>
        <v/>
      </c>
      <c r="T17" s="40"/>
      <c r="U17" s="40"/>
      <c r="V17" s="39" t="str">
        <f t="shared" si="7"/>
        <v/>
      </c>
      <c r="W17" s="40"/>
      <c r="X17" s="39" t="str">
        <f t="shared" si="8"/>
        <v/>
      </c>
      <c r="Y17" s="40"/>
      <c r="Z17" s="40"/>
      <c r="AA17" s="39" t="str">
        <f t="shared" si="9"/>
        <v/>
      </c>
      <c r="AB17" s="40"/>
      <c r="AC17" s="39"/>
      <c r="AD17" s="39" t="str">
        <f t="shared" si="10"/>
        <v/>
      </c>
      <c r="AE17" s="86"/>
      <c r="AF17" s="86"/>
      <c r="AG17" s="100"/>
      <c r="AH17" s="99"/>
      <c r="AI17" s="18"/>
      <c r="AJ17" s="39"/>
      <c r="AK17" s="39" t="str">
        <f t="shared" si="11"/>
        <v/>
      </c>
      <c r="AL17" s="19"/>
      <c r="AM17" s="40"/>
      <c r="AN17" s="39" t="str">
        <f t="shared" si="0"/>
        <v/>
      </c>
      <c r="AO17" s="40"/>
      <c r="AP17" s="40"/>
      <c r="AQ17" s="39" t="str">
        <f t="shared" si="1"/>
        <v/>
      </c>
      <c r="AR17" s="40"/>
      <c r="AS17" s="39" t="str">
        <f t="shared" si="2"/>
        <v/>
      </c>
      <c r="AT17" s="40"/>
      <c r="AU17" s="40"/>
      <c r="AV17" s="39" t="str">
        <f t="shared" si="3"/>
        <v/>
      </c>
      <c r="AW17" s="19"/>
      <c r="AX17" s="39"/>
      <c r="AY17" s="39" t="str">
        <f t="shared" si="4"/>
        <v/>
      </c>
      <c r="AZ17" s="121"/>
      <c r="BA17" s="121"/>
      <c r="BB17" s="86"/>
      <c r="BC17" s="100"/>
      <c r="BD17" s="99"/>
      <c r="BE17" s="108"/>
      <c r="BF17" s="99"/>
      <c r="BG17" s="11">
        <v>5</v>
      </c>
      <c r="BH17" s="12"/>
      <c r="BI17" s="51"/>
      <c r="BJ17" s="47"/>
      <c r="BK17" s="47"/>
      <c r="BL17" s="40"/>
    </row>
  </sheetData>
  <mergeCells count="95">
    <mergeCell ref="BB13:BB17"/>
    <mergeCell ref="BC13:BC17"/>
    <mergeCell ref="BD13:BD17"/>
    <mergeCell ref="BE13:BE17"/>
    <mergeCell ref="BF13:BF17"/>
    <mergeCell ref="BA13:BA17"/>
    <mergeCell ref="H13:H17"/>
    <mergeCell ref="I13:I17"/>
    <mergeCell ref="J13:J17"/>
    <mergeCell ref="K13:K17"/>
    <mergeCell ref="L13:L17"/>
    <mergeCell ref="M13:M17"/>
    <mergeCell ref="AE13:AE17"/>
    <mergeCell ref="AF13:AF17"/>
    <mergeCell ref="AG13:AG17"/>
    <mergeCell ref="AH13:AH17"/>
    <mergeCell ref="AZ13:AZ17"/>
    <mergeCell ref="BD8:BD12"/>
    <mergeCell ref="BE8:BE12"/>
    <mergeCell ref="BF8:BF12"/>
    <mergeCell ref="A13:A17"/>
    <mergeCell ref="B13:B17"/>
    <mergeCell ref="C13:C17"/>
    <mergeCell ref="D13:D17"/>
    <mergeCell ref="E13:E17"/>
    <mergeCell ref="F13:F17"/>
    <mergeCell ref="G13:G17"/>
    <mergeCell ref="AG8:AG12"/>
    <mergeCell ref="AH8:AH12"/>
    <mergeCell ref="AZ8:AZ12"/>
    <mergeCell ref="BA8:BA12"/>
    <mergeCell ref="BB8:BB12"/>
    <mergeCell ref="BC8:BC12"/>
    <mergeCell ref="J8:J12"/>
    <mergeCell ref="K8:K12"/>
    <mergeCell ref="L8:L12"/>
    <mergeCell ref="M8:M12"/>
    <mergeCell ref="AE8:AE12"/>
    <mergeCell ref="AF8:AF12"/>
    <mergeCell ref="BF3:BF7"/>
    <mergeCell ref="A8:A12"/>
    <mergeCell ref="B8:B12"/>
    <mergeCell ref="C8:C12"/>
    <mergeCell ref="D8:D12"/>
    <mergeCell ref="E8:E12"/>
    <mergeCell ref="F8:F12"/>
    <mergeCell ref="G8:G12"/>
    <mergeCell ref="H8:H12"/>
    <mergeCell ref="I8:I12"/>
    <mergeCell ref="AZ3:AZ7"/>
    <mergeCell ref="BA3:BA7"/>
    <mergeCell ref="BB3:BB7"/>
    <mergeCell ref="BC3:BC7"/>
    <mergeCell ref="BD3:BD7"/>
    <mergeCell ref="BE3:BE7"/>
    <mergeCell ref="L3:L7"/>
    <mergeCell ref="M3:M7"/>
    <mergeCell ref="AE3:AE7"/>
    <mergeCell ref="AF3:AF7"/>
    <mergeCell ref="AG3:AG7"/>
    <mergeCell ref="AH3:AH7"/>
    <mergeCell ref="F3:F7"/>
    <mergeCell ref="G3:G7"/>
    <mergeCell ref="H3:H7"/>
    <mergeCell ref="I3:I7"/>
    <mergeCell ref="J3:J7"/>
    <mergeCell ref="K3:K7"/>
    <mergeCell ref="AP2:AQ2"/>
    <mergeCell ref="AR2:AT2"/>
    <mergeCell ref="AU2:AW2"/>
    <mergeCell ref="AX2:AY2"/>
    <mergeCell ref="O2:Q2"/>
    <mergeCell ref="R2:T2"/>
    <mergeCell ref="BG2:BH2"/>
    <mergeCell ref="A3:A7"/>
    <mergeCell ref="B3:B7"/>
    <mergeCell ref="C3:C7"/>
    <mergeCell ref="D3:D7"/>
    <mergeCell ref="E3:E7"/>
    <mergeCell ref="U2:V2"/>
    <mergeCell ref="W2:Y2"/>
    <mergeCell ref="Z2:AB2"/>
    <mergeCell ref="AC2:AD2"/>
    <mergeCell ref="AJ2:AL2"/>
    <mergeCell ref="AM2:AO2"/>
    <mergeCell ref="E2:F2"/>
    <mergeCell ref="H2:I2"/>
    <mergeCell ref="J2:K2"/>
    <mergeCell ref="L2:M2"/>
    <mergeCell ref="BG1:BL1"/>
    <mergeCell ref="A1:G1"/>
    <mergeCell ref="H1:M1"/>
    <mergeCell ref="N1:AH1"/>
    <mergeCell ref="AI1:BD1"/>
    <mergeCell ref="BE1:BF1"/>
  </mergeCells>
  <conditionalFormatting sqref="AI3 AI13 N13:O13 Q13:R13 T13:U13 W13 Y13:Z13 AB13:AC13 N3:X3 P4:P17 S4:S7 V4:V17 X4:X7 AA4:AA17 AD4:AD17 AL3 AW3 AW13 Z3:AF3 S10:S17 X10:X17">
    <cfRule type="containsText" dxfId="80" priority="79" operator="containsText" text="BAJA">
      <formula>NOT(ISERROR(SEARCH("BAJA",N3)))</formula>
    </cfRule>
    <cfRule type="containsText" dxfId="79" priority="80" operator="containsText" text="MEDIA">
      <formula>NOT(ISERROR(SEARCH("MEDIA",N3)))</formula>
    </cfRule>
    <cfRule type="containsText" dxfId="78" priority="81" operator="containsText" text="ALTA">
      <formula>NOT(ISERROR(SEARCH("ALTA",N3)))</formula>
    </cfRule>
  </conditionalFormatting>
  <conditionalFormatting sqref="AJ13 AJ3:AK3 AK4:AK17">
    <cfRule type="containsText" dxfId="77" priority="76" operator="containsText" text="BAJA">
      <formula>NOT(ISERROR(SEARCH("BAJA",AJ3)))</formula>
    </cfRule>
    <cfRule type="containsText" dxfId="76" priority="77" operator="containsText" text="MEDIA">
      <formula>NOT(ISERROR(SEARCH("MEDIA",AJ3)))</formula>
    </cfRule>
    <cfRule type="containsText" dxfId="75" priority="78" operator="containsText" text="ALTA">
      <formula>NOT(ISERROR(SEARCH("ALTA",AJ3)))</formula>
    </cfRule>
  </conditionalFormatting>
  <conditionalFormatting sqref="AM3:AT7 AM9:AT12 AM8:AN8 AQ8:AS8 AM14:AT17 AM13:AN13 AP13:AT13">
    <cfRule type="containsText" dxfId="74" priority="73" operator="containsText" text="BAJA">
      <formula>NOT(ISERROR(SEARCH("BAJA",AM3)))</formula>
    </cfRule>
    <cfRule type="containsText" dxfId="73" priority="74" operator="containsText" text="MEDIA">
      <formula>NOT(ISERROR(SEARCH("MEDIA",AM3)))</formula>
    </cfRule>
    <cfRule type="containsText" dxfId="72" priority="75" operator="containsText" text="ALTA">
      <formula>NOT(ISERROR(SEARCH("ALTA",AM3)))</formula>
    </cfRule>
  </conditionalFormatting>
  <conditionalFormatting sqref="AX3:AY17">
    <cfRule type="containsText" dxfId="71" priority="70" operator="containsText" text="BAJA">
      <formula>NOT(ISERROR(SEARCH("BAJA",AX3)))</formula>
    </cfRule>
    <cfRule type="containsText" dxfId="70" priority="71" operator="containsText" text="MEDIA">
      <formula>NOT(ISERROR(SEARCH("MEDIA",AX3)))</formula>
    </cfRule>
    <cfRule type="containsText" dxfId="69" priority="72" operator="containsText" text="ALTA">
      <formula>NOT(ISERROR(SEARCH("ALTA",AX3)))</formula>
    </cfRule>
  </conditionalFormatting>
  <conditionalFormatting sqref="AU3:AV17">
    <cfRule type="containsText" dxfId="68" priority="67" operator="containsText" text="BAJA">
      <formula>NOT(ISERROR(SEARCH("BAJA",AU3)))</formula>
    </cfRule>
    <cfRule type="containsText" dxfId="67" priority="68" operator="containsText" text="MEDIA">
      <formula>NOT(ISERROR(SEARCH("MEDIA",AU3)))</formula>
    </cfRule>
    <cfRule type="containsText" dxfId="66" priority="69" operator="containsText" text="ALTA">
      <formula>NOT(ISERROR(SEARCH("ALTA",AU3)))</formula>
    </cfRule>
  </conditionalFormatting>
  <conditionalFormatting sqref="AZ3:BA3">
    <cfRule type="containsText" dxfId="65" priority="64" operator="containsText" text="BAJA">
      <formula>NOT(ISERROR(SEARCH("BAJA",AZ3)))</formula>
    </cfRule>
    <cfRule type="containsText" dxfId="64" priority="65" operator="containsText" text="MEDIA">
      <formula>NOT(ISERROR(SEARCH("MEDIA",AZ3)))</formula>
    </cfRule>
    <cfRule type="containsText" dxfId="63" priority="66" operator="containsText" text="ALTA">
      <formula>NOT(ISERROR(SEARCH("ALTA",AZ3)))</formula>
    </cfRule>
  </conditionalFormatting>
  <conditionalFormatting sqref="AZ8:BA8">
    <cfRule type="containsText" dxfId="62" priority="61" operator="containsText" text="BAJA">
      <formula>NOT(ISERROR(SEARCH("BAJA",AZ8)))</formula>
    </cfRule>
    <cfRule type="containsText" dxfId="61" priority="62" operator="containsText" text="MEDIA">
      <formula>NOT(ISERROR(SEARCH("MEDIA",AZ8)))</formula>
    </cfRule>
    <cfRule type="containsText" dxfId="60" priority="63" operator="containsText" text="ALTA">
      <formula>NOT(ISERROR(SEARCH("ALTA",AZ8)))</formula>
    </cfRule>
  </conditionalFormatting>
  <conditionalFormatting sqref="AZ13:BA13">
    <cfRule type="containsText" dxfId="59" priority="58" operator="containsText" text="BAJA">
      <formula>NOT(ISERROR(SEARCH("BAJA",AZ13)))</formula>
    </cfRule>
    <cfRule type="containsText" dxfId="58" priority="59" operator="containsText" text="MEDIA">
      <formula>NOT(ISERROR(SEARCH("MEDIA",AZ13)))</formula>
    </cfRule>
    <cfRule type="containsText" dxfId="57" priority="60" operator="containsText" text="ALTA">
      <formula>NOT(ISERROR(SEARCH("ALTA",AZ13)))</formula>
    </cfRule>
  </conditionalFormatting>
  <conditionalFormatting sqref="L3">
    <cfRule type="containsText" dxfId="56" priority="55" operator="containsText" text="BAJA">
      <formula>NOT(ISERROR(SEARCH("BAJA",L3)))</formula>
    </cfRule>
    <cfRule type="containsText" dxfId="55" priority="56" operator="containsText" text="MEDIA">
      <formula>NOT(ISERROR(SEARCH("MEDIA",L3)))</formula>
    </cfRule>
    <cfRule type="containsText" dxfId="54" priority="57" operator="containsText" text="ALTA">
      <formula>NOT(ISERROR(SEARCH("ALTA",L3)))</formula>
    </cfRule>
  </conditionalFormatting>
  <conditionalFormatting sqref="L8">
    <cfRule type="containsText" dxfId="53" priority="52" operator="containsText" text="BAJA">
      <formula>NOT(ISERROR(SEARCH("BAJA",L8)))</formula>
    </cfRule>
    <cfRule type="containsText" dxfId="52" priority="53" operator="containsText" text="MEDIA">
      <formula>NOT(ISERROR(SEARCH("MEDIA",L8)))</formula>
    </cfRule>
    <cfRule type="containsText" dxfId="51" priority="54" operator="containsText" text="ALTA">
      <formula>NOT(ISERROR(SEARCH("ALTA",L8)))</formula>
    </cfRule>
  </conditionalFormatting>
  <conditionalFormatting sqref="L13">
    <cfRule type="containsText" dxfId="50" priority="49" operator="containsText" text="BAJA">
      <formula>NOT(ISERROR(SEARCH("BAJA",L13)))</formula>
    </cfRule>
    <cfRule type="containsText" dxfId="49" priority="50" operator="containsText" text="MEDIA">
      <formula>NOT(ISERROR(SEARCH("MEDIA",L13)))</formula>
    </cfRule>
    <cfRule type="containsText" dxfId="48" priority="51" operator="containsText" text="ALTA">
      <formula>NOT(ISERROR(SEARCH("ALTA",L13)))</formula>
    </cfRule>
  </conditionalFormatting>
  <conditionalFormatting sqref="BF8">
    <cfRule type="containsText" dxfId="47" priority="46" operator="containsText" text="BAJA">
      <formula>NOT(ISERROR(SEARCH("BAJA",BF8)))</formula>
    </cfRule>
    <cfRule type="containsText" dxfId="46" priority="47" operator="containsText" text="MEDIA">
      <formula>NOT(ISERROR(SEARCH("MEDIA",BF8)))</formula>
    </cfRule>
    <cfRule type="containsText" dxfId="45" priority="48" operator="containsText" text="ALTA">
      <formula>NOT(ISERROR(SEARCH("ALTA",BF8)))</formula>
    </cfRule>
  </conditionalFormatting>
  <conditionalFormatting sqref="BF3">
    <cfRule type="containsText" dxfId="44" priority="43" operator="containsText" text="BAJA">
      <formula>NOT(ISERROR(SEARCH("BAJA",BF3)))</formula>
    </cfRule>
    <cfRule type="containsText" dxfId="43" priority="44" operator="containsText" text="MEDIA">
      <formula>NOT(ISERROR(SEARCH("MEDIA",BF3)))</formula>
    </cfRule>
    <cfRule type="containsText" dxfId="42" priority="45" operator="containsText" text="ALTA">
      <formula>NOT(ISERROR(SEARCH("ALTA",BF3)))</formula>
    </cfRule>
  </conditionalFormatting>
  <conditionalFormatting sqref="BF13">
    <cfRule type="containsText" dxfId="41" priority="40" operator="containsText" text="BAJA">
      <formula>NOT(ISERROR(SEARCH("BAJA",BF13)))</formula>
    </cfRule>
    <cfRule type="containsText" dxfId="40" priority="41" operator="containsText" text="MEDIA">
      <formula>NOT(ISERROR(SEARCH("MEDIA",BF13)))</formula>
    </cfRule>
    <cfRule type="containsText" dxfId="39" priority="42" operator="containsText" text="ALTA">
      <formula>NOT(ISERROR(SEARCH("ALTA",BF13)))</formula>
    </cfRule>
  </conditionalFormatting>
  <conditionalFormatting sqref="AF8">
    <cfRule type="containsText" dxfId="38" priority="37" operator="containsText" text="BAJA">
      <formula>NOT(ISERROR(SEARCH("BAJA",AF8)))</formula>
    </cfRule>
    <cfRule type="containsText" dxfId="37" priority="38" operator="containsText" text="MEDIA">
      <formula>NOT(ISERROR(SEARCH("MEDIA",AF8)))</formula>
    </cfRule>
    <cfRule type="containsText" dxfId="36" priority="39" operator="containsText" text="ALTA">
      <formula>NOT(ISERROR(SEARCH("ALTA",AF8)))</formula>
    </cfRule>
  </conditionalFormatting>
  <conditionalFormatting sqref="AF13">
    <cfRule type="containsText" dxfId="35" priority="34" operator="containsText" text="BAJA">
      <formula>NOT(ISERROR(SEARCH("BAJA",AF13)))</formula>
    </cfRule>
    <cfRule type="containsText" dxfId="34" priority="35" operator="containsText" text="MEDIA">
      <formula>NOT(ISERROR(SEARCH("MEDIA",AF13)))</formula>
    </cfRule>
    <cfRule type="containsText" dxfId="33" priority="36" operator="containsText" text="ALTA">
      <formula>NOT(ISERROR(SEARCH("ALTA",AF13)))</formula>
    </cfRule>
  </conditionalFormatting>
  <conditionalFormatting sqref="AE8">
    <cfRule type="containsText" dxfId="32" priority="31" operator="containsText" text="BAJA">
      <formula>NOT(ISERROR(SEARCH("BAJA",AE8)))</formula>
    </cfRule>
    <cfRule type="containsText" dxfId="31" priority="32" operator="containsText" text="MEDIA">
      <formula>NOT(ISERROR(SEARCH("MEDIA",AE8)))</formula>
    </cfRule>
    <cfRule type="containsText" dxfId="30" priority="33" operator="containsText" text="ALTA">
      <formula>NOT(ISERROR(SEARCH("ALTA",AE8)))</formula>
    </cfRule>
  </conditionalFormatting>
  <conditionalFormatting sqref="AE13">
    <cfRule type="containsText" dxfId="29" priority="28" operator="containsText" text="BAJA">
      <formula>NOT(ISERROR(SEARCH("BAJA",AE13)))</formula>
    </cfRule>
    <cfRule type="containsText" dxfId="28" priority="29" operator="containsText" text="MEDIA">
      <formula>NOT(ISERROR(SEARCH("MEDIA",AE13)))</formula>
    </cfRule>
    <cfRule type="containsText" dxfId="27" priority="30" operator="containsText" text="ALTA">
      <formula>NOT(ISERROR(SEARCH("ALTA",AE13)))</formula>
    </cfRule>
  </conditionalFormatting>
  <conditionalFormatting sqref="S8:S9">
    <cfRule type="containsText" dxfId="26" priority="25" operator="containsText" text="BAJA">
      <formula>NOT(ISERROR(SEARCH("BAJA",S8)))</formula>
    </cfRule>
    <cfRule type="containsText" dxfId="25" priority="26" operator="containsText" text="MEDIA">
      <formula>NOT(ISERROR(SEARCH("MEDIA",S8)))</formula>
    </cfRule>
    <cfRule type="containsText" dxfId="24" priority="27" operator="containsText" text="ALTA">
      <formula>NOT(ISERROR(SEARCH("ALTA",S8)))</formula>
    </cfRule>
  </conditionalFormatting>
  <conditionalFormatting sqref="T8">
    <cfRule type="containsText" dxfId="23" priority="22" operator="containsText" text="BAJA">
      <formula>NOT(ISERROR(SEARCH("BAJA",T8)))</formula>
    </cfRule>
    <cfRule type="containsText" dxfId="22" priority="23" operator="containsText" text="MEDIA">
      <formula>NOT(ISERROR(SEARCH("MEDIA",T8)))</formula>
    </cfRule>
    <cfRule type="containsText" dxfId="21" priority="24" operator="containsText" text="ALTA">
      <formula>NOT(ISERROR(SEARCH("ALTA",T8)))</formula>
    </cfRule>
  </conditionalFormatting>
  <conditionalFormatting sqref="W8:X8">
    <cfRule type="containsText" dxfId="20" priority="19" operator="containsText" text="BAJA">
      <formula>NOT(ISERROR(SEARCH("BAJA",W8)))</formula>
    </cfRule>
    <cfRule type="containsText" dxfId="19" priority="20" operator="containsText" text="MEDIA">
      <formula>NOT(ISERROR(SEARCH("MEDIA",W8)))</formula>
    </cfRule>
    <cfRule type="containsText" dxfId="18" priority="21" operator="containsText" text="ALTA">
      <formula>NOT(ISERROR(SEARCH("ALTA",W8)))</formula>
    </cfRule>
  </conditionalFormatting>
  <conditionalFormatting sqref="W9:X9">
    <cfRule type="containsText" dxfId="17" priority="16" operator="containsText" text="BAJA">
      <formula>NOT(ISERROR(SEARCH("BAJA",W9)))</formula>
    </cfRule>
    <cfRule type="containsText" dxfId="16" priority="17" operator="containsText" text="MEDIA">
      <formula>NOT(ISERROR(SEARCH("MEDIA",W9)))</formula>
    </cfRule>
    <cfRule type="containsText" dxfId="15" priority="18" operator="containsText" text="ALTA">
      <formula>NOT(ISERROR(SEARCH("ALTA",W9)))</formula>
    </cfRule>
  </conditionalFormatting>
  <conditionalFormatting sqref="Z8">
    <cfRule type="containsText" dxfId="14" priority="13" operator="containsText" text="BAJA">
      <formula>NOT(ISERROR(SEARCH("BAJA",Z8)))</formula>
    </cfRule>
    <cfRule type="containsText" dxfId="13" priority="14" operator="containsText" text="MEDIA">
      <formula>NOT(ISERROR(SEARCH("MEDIA",Z8)))</formula>
    </cfRule>
    <cfRule type="containsText" dxfId="12" priority="15" operator="containsText" text="ALTA">
      <formula>NOT(ISERROR(SEARCH("ALTA",Z8)))</formula>
    </cfRule>
  </conditionalFormatting>
  <conditionalFormatting sqref="AO8">
    <cfRule type="containsText" dxfId="11" priority="10" operator="containsText" text="BAJA">
      <formula>NOT(ISERROR(SEARCH("BAJA",AO8)))</formula>
    </cfRule>
    <cfRule type="containsText" dxfId="10" priority="11" operator="containsText" text="MEDIA">
      <formula>NOT(ISERROR(SEARCH("MEDIA",AO8)))</formula>
    </cfRule>
    <cfRule type="containsText" dxfId="9" priority="12" operator="containsText" text="ALTA">
      <formula>NOT(ISERROR(SEARCH("ALTA",AO8)))</formula>
    </cfRule>
  </conditionalFormatting>
  <conditionalFormatting sqref="T14">
    <cfRule type="containsText" dxfId="8" priority="7" operator="containsText" text="BAJA">
      <formula>NOT(ISERROR(SEARCH("BAJA",T14)))</formula>
    </cfRule>
    <cfRule type="containsText" dxfId="7" priority="8" operator="containsText" text="MEDIA">
      <formula>NOT(ISERROR(SEARCH("MEDIA",T14)))</formula>
    </cfRule>
    <cfRule type="containsText" dxfId="6" priority="9" operator="containsText" text="ALTA">
      <formula>NOT(ISERROR(SEARCH("ALTA",T14)))</formula>
    </cfRule>
  </conditionalFormatting>
  <conditionalFormatting sqref="T15">
    <cfRule type="containsText" dxfId="5" priority="4" operator="containsText" text="BAJA">
      <formula>NOT(ISERROR(SEARCH("BAJA",T15)))</formula>
    </cfRule>
    <cfRule type="containsText" dxfId="4" priority="5" operator="containsText" text="MEDIA">
      <formula>NOT(ISERROR(SEARCH("MEDIA",T15)))</formula>
    </cfRule>
    <cfRule type="containsText" dxfId="3" priority="6" operator="containsText" text="ALTA">
      <formula>NOT(ISERROR(SEARCH("ALTA",T15)))</formula>
    </cfRule>
  </conditionalFormatting>
  <conditionalFormatting sqref="AO13">
    <cfRule type="containsText" dxfId="2" priority="1" operator="containsText" text="BAJA">
      <formula>NOT(ISERROR(SEARCH("BAJA",AO13)))</formula>
    </cfRule>
    <cfRule type="containsText" dxfId="1" priority="2" operator="containsText" text="MEDIA">
      <formula>NOT(ISERROR(SEARCH("MEDIA",AO13)))</formula>
    </cfRule>
    <cfRule type="containsText" dxfId="0" priority="3" operator="containsText" text="ALTA">
      <formula>NOT(ISERROR(SEARCH("ALTA",AO13)))</formula>
    </cfRule>
  </conditionalFormatting>
  <dataValidations count="3">
    <dataValidation type="list" allowBlank="1" showInputMessage="1" showErrorMessage="1" sqref="U3:U17 AP3:AP17">
      <formula1>"Automático,Manual"</formula1>
    </dataValidation>
    <dataValidation type="list" allowBlank="1" showInputMessage="1" showErrorMessage="1" sqref="BB3:BB17 W3:W17 O3:O17 AR3:AR17 Z3:Z17 AC3:AC17 AJ3:AJ17 AU3:AU17 AM3:AM17 AX3:AX17 R3:R17">
      <formula1>"SI,NO"</formula1>
    </dataValidation>
    <dataValidation type="list" allowBlank="1" showInputMessage="1" showErrorMessage="1" sqref="C3:C17">
      <formula1>"GESTIÓN,CORRUPCIÓN,GESTIÓN Y CORRUPCIÓN"</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Atención Cliente</vt:lpstr>
      <vt:lpstr>Tablas</vt:lpstr>
      <vt:lpstr>CONTROL INSPE Y FISCA</vt:lpstr>
      <vt:lpstr>Evaluación y mejora</vt:lpstr>
      <vt:lpstr>JSA CHANCE</vt:lpstr>
      <vt:lpstr>JSA LOTERIA</vt:lpstr>
      <vt:lpstr>FINANCIERA</vt:lpstr>
      <vt:lpstr>BYS</vt:lpstr>
      <vt:lpstr>DOCUMENTAL</vt:lpstr>
      <vt:lpstr>TALENTO HUMANO</vt:lpstr>
      <vt:lpstr>TIC</vt:lpstr>
      <vt:lpstr>PLANEACIÓN Y DIR ESTRATEGICO</vt:lpstr>
      <vt:lpstr>RECUADO</vt:lpstr>
      <vt:lpstr>COMUNICACIONES</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Alfonso Rubio Mora</dc:creator>
  <cp:lastModifiedBy>lillar</cp:lastModifiedBy>
  <cp:lastPrinted>2016-12-29T18:12:00Z</cp:lastPrinted>
  <dcterms:created xsi:type="dcterms:W3CDTF">2016-12-28T16:20:46Z</dcterms:created>
  <dcterms:modified xsi:type="dcterms:W3CDTF">2019-01-31T18:27:17Z</dcterms:modified>
</cp:coreProperties>
</file>